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9.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0.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11.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12.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13.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drawings/drawing1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15.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16.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drawings/drawing17.xml" ContentType="application/vnd.openxmlformats-officedocument.drawing+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18.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1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xram\Downloads\"/>
    </mc:Choice>
  </mc:AlternateContent>
  <xr:revisionPtr revIDLastSave="0" documentId="13_ncr:1_{85BD9700-4C8C-4E67-AA18-193B0848E917}" xr6:coauthVersionLast="47" xr6:coauthVersionMax="47" xr10:uidLastSave="{00000000-0000-0000-0000-000000000000}"/>
  <workbookProtection workbookAlgorithmName="SHA-512" workbookHashValue="drw/GhrL33/KwMpOWaV6Cfmzb5JQO8IhdCxXzfI4u/6J/x6JAfwKHEDL+Bcmh3AXIenTqgFp7JaQpoOo+NK3Jg==" workbookSaltValue="NwKUJvmf8IGvy2lCNziVZw==" workbookSpinCount="100000" lockStructure="1"/>
  <bookViews>
    <workbookView xWindow="-120" yWindow="-120" windowWidth="29040" windowHeight="15720" tabRatio="887" xr2:uid="{5830DB4F-97FD-4BDF-A488-CA4D8C5E0A74}"/>
  </bookViews>
  <sheets>
    <sheet name="Self-Assessment" sheetId="54" r:id="rId1"/>
    <sheet name="Index" sheetId="63" r:id="rId2"/>
    <sheet name="About us" sheetId="58" r:id="rId3"/>
    <sheet name="Introduction" sheetId="59" r:id="rId4"/>
    <sheet name="Instructions" sheetId="71" r:id="rId5"/>
    <sheet name="E1 Clear expectations" sheetId="29" r:id="rId6"/>
    <sheet name="E2 Roles and responsibilities" sheetId="6" r:id="rId7"/>
    <sheet name="E3 Legislation and regulations" sheetId="7" r:id="rId8"/>
    <sheet name="E4 Risk analysis and planning" sheetId="8" r:id="rId9"/>
    <sheet name="E5 Internal controls and audit" sheetId="9" r:id="rId10"/>
    <sheet name="E6 Fraud detection systems" sheetId="10" r:id="rId11"/>
    <sheet name="E7 Values and standards" sheetId="11" r:id="rId12"/>
    <sheet name="E8 Leadership and mgnt attitude" sheetId="12" r:id="rId13"/>
    <sheet name="E9 Organisation culture" sheetId="13" r:id="rId14"/>
    <sheet name="E10 Integrity education" sheetId="14" r:id="rId15"/>
    <sheet name="E11 Response to breaches" sheetId="15" r:id="rId16"/>
    <sheet name="E12 Self analysis and review" sheetId="16" r:id="rId17"/>
    <sheet name="E13 Oversight" sheetId="17" r:id="rId18"/>
    <sheet name="Assessment Results" sheetId="24" r:id="rId19"/>
    <sheet name="Assessment Results - Multi" sheetId="35" r:id="rId20"/>
    <sheet name="Next Steps" sheetId="26" r:id="rId21"/>
    <sheet name="Example Report" sheetId="64" r:id="rId22"/>
    <sheet name="Example Chart" sheetId="41" r:id="rId23"/>
    <sheet name="Example Action Plan" sheetId="45" r:id="rId24"/>
    <sheet name="Report Corrupt, Miscond, Maladm" sheetId="65" r:id="rId25"/>
    <sheet name="Data Validation" sheetId="40" r:id="rId26"/>
  </sheets>
  <definedNames>
    <definedName name="_xlnm._FilterDatabase" localSheetId="23" hidden="1">'Example Action Plan'!$C$39:$P$39</definedName>
    <definedName name="_Toc170292353" localSheetId="18">'Assessment Results'!$D$1</definedName>
    <definedName name="_Toc170292353" localSheetId="4">Instructions!$B$1</definedName>
    <definedName name="_Toc170292354" localSheetId="18">'Assessment Results'!#REF!</definedName>
    <definedName name="_Toc170292354" localSheetId="4">Instructions!#REF!</definedName>
    <definedName name="_Toc182907373" localSheetId="3">Introduction!$B$7</definedName>
    <definedName name="_Toc182907374" localSheetId="3">Introduction!$B$15</definedName>
    <definedName name="_Toc182907375" localSheetId="3">Introduction!$B$25</definedName>
    <definedName name="_Toc182907376" localSheetId="3">Introduction!$B$31</definedName>
    <definedName name="_Toc182907377" localSheetId="3">Introduction!$B$39</definedName>
    <definedName name="_Toc182907402" localSheetId="3">Introduction!$B$44</definedName>
    <definedName name="_xlnm.Print_Area" localSheetId="5">'E1 Clear expectations'!$A$1:$I$65</definedName>
    <definedName name="_xlnm.Print_Area" localSheetId="6">'E2 Roles and responsibilities'!$A$1:$G$65</definedName>
    <definedName name="_xlnm.Print_Area" localSheetId="7">'E3 Legislation and regulations'!$A$2:$G$65</definedName>
    <definedName name="_xlnm.Print_Area" localSheetId="12">'E8 Leadership and mgnt attitude'!$A$1:$G$67</definedName>
    <definedName name="_xlnm.Print_Area" localSheetId="13">'E9 Organisation culture'!$A$1:$G$68</definedName>
    <definedName name="_xlnm.Print_Area" localSheetId="23">'Example Action Plan'!$B$1:$P$161</definedName>
    <definedName name="_xlnm.Print_Area" localSheetId="21">'Example Report'!$C$1:$N$107</definedName>
    <definedName name="_xlnm.Print_Area" localSheetId="4">Instructions!$A$1:$E$66</definedName>
    <definedName name="_xlnm.Print_Area" localSheetId="20">'Next Steps'!$B$1:$M$71</definedName>
    <definedName name="_xlnm.Print_Area" localSheetId="24">'Report Corrupt, Miscond, Maladm'!$B$1:$K$37</definedName>
    <definedName name="_xlnm.Print_Area" localSheetId="0">'Self-Assessment'!$A$1:$P$28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35" l="1"/>
  <c r="J23" i="35"/>
  <c r="J24" i="35"/>
  <c r="J25" i="35"/>
  <c r="J26" i="35"/>
  <c r="J27" i="35"/>
  <c r="J28" i="35"/>
  <c r="J29" i="35"/>
  <c r="J30" i="35"/>
  <c r="J31" i="35"/>
  <c r="J32" i="35"/>
  <c r="J33" i="35"/>
  <c r="J34" i="35"/>
  <c r="H14" i="64"/>
  <c r="H16" i="35"/>
  <c r="N11" i="45"/>
  <c r="N9" i="45"/>
  <c r="E10" i="41"/>
  <c r="E8" i="41"/>
  <c r="H12" i="64"/>
  <c r="H14" i="35"/>
  <c r="G4" i="24"/>
  <c r="E35" i="35"/>
  <c r="F35" i="35"/>
  <c r="G35" i="35"/>
  <c r="H35" i="35"/>
  <c r="I35" i="35"/>
  <c r="D35" i="35"/>
  <c r="G32" i="17"/>
  <c r="F34" i="17" s="1"/>
  <c r="F23" i="24" s="1"/>
  <c r="G27" i="16"/>
  <c r="F29" i="16" s="1"/>
  <c r="F22" i="24" s="1"/>
  <c r="G31" i="15"/>
  <c r="E21" i="24" s="1"/>
  <c r="B21" i="24" s="1"/>
  <c r="G31" i="14"/>
  <c r="F33" i="14" s="1"/>
  <c r="F20" i="24" s="1"/>
  <c r="G33" i="13"/>
  <c r="F35" i="13" s="1"/>
  <c r="F19" i="24" s="1"/>
  <c r="G32" i="12"/>
  <c r="F34" i="12" s="1"/>
  <c r="F18" i="24" s="1"/>
  <c r="G30" i="11"/>
  <c r="F32" i="11" s="1"/>
  <c r="F17" i="24" s="1"/>
  <c r="G29" i="10"/>
  <c r="F31" i="10" s="1"/>
  <c r="F16" i="24" s="1"/>
  <c r="G32" i="9"/>
  <c r="F34" i="9" s="1"/>
  <c r="F15" i="24" s="1"/>
  <c r="G30" i="8"/>
  <c r="E14" i="24" s="1"/>
  <c r="B14" i="24" s="1"/>
  <c r="G30" i="7"/>
  <c r="F32" i="7" s="1"/>
  <c r="F13" i="24" s="1"/>
  <c r="G30" i="6"/>
  <c r="F32" i="6" s="1"/>
  <c r="F12" i="24" s="1"/>
  <c r="D63" i="41"/>
  <c r="E63" i="41"/>
  <c r="C63" i="41"/>
  <c r="G30" i="29"/>
  <c r="F32" i="29" s="1"/>
  <c r="F11" i="24" s="1"/>
  <c r="J35" i="35" l="1"/>
  <c r="J37" i="35" s="1"/>
  <c r="E15" i="24"/>
  <c r="B15" i="24" s="1"/>
  <c r="E13" i="24"/>
  <c r="B13" i="24" s="1"/>
  <c r="E23" i="24"/>
  <c r="B23" i="24" s="1"/>
  <c r="E22" i="24"/>
  <c r="B22" i="24" s="1"/>
  <c r="F33" i="15"/>
  <c r="F21" i="24" s="1"/>
  <c r="E20" i="24"/>
  <c r="B20" i="24" s="1"/>
  <c r="E16" i="24"/>
  <c r="B16" i="24" s="1"/>
  <c r="F32" i="8"/>
  <c r="F14" i="24" s="1"/>
  <c r="E12" i="24"/>
  <c r="B12" i="24" s="1"/>
  <c r="E19" i="24"/>
  <c r="B19" i="24" s="1"/>
  <c r="E18" i="24"/>
  <c r="B18" i="24" s="1"/>
  <c r="E17" i="24"/>
  <c r="B17" i="24" s="1"/>
  <c r="E11" i="24"/>
  <c r="B11" i="24" l="1"/>
  <c r="E24" i="24"/>
  <c r="G29" i="24" s="1"/>
</calcChain>
</file>

<file path=xl/sharedStrings.xml><?xml version="1.0" encoding="utf-8"?>
<sst xmlns="http://schemas.openxmlformats.org/spreadsheetml/2006/main" count="1642" uniqueCount="824">
  <si>
    <t>Emerging</t>
  </si>
  <si>
    <t>Embedded</t>
  </si>
  <si>
    <t>Excelling</t>
  </si>
  <si>
    <t>Characteristics</t>
  </si>
  <si>
    <r>
      <t>·</t>
    </r>
    <r>
      <rPr>
        <sz val="11"/>
        <color theme="1"/>
        <rFont val="Calibri"/>
        <family val="2"/>
        <scheme val="minor"/>
      </rPr>
      <t> </t>
    </r>
    <r>
      <rPr>
        <sz val="11"/>
        <color rgb="FF000000"/>
        <rFont val="Calibri"/>
        <family val="2"/>
        <scheme val="minor"/>
      </rPr>
      <t>Authorities at this maturity level have an approach to integrity that is fully integrated into all decision making and planning.</t>
    </r>
    <r>
      <rPr>
        <sz val="11"/>
        <color theme="1"/>
        <rFont val="Calibri"/>
        <family val="2"/>
        <scheme val="minor"/>
      </rPr>
      <t xml:space="preserve">
· Integrity is modelled and reinforced by leaders and practiced by staff who understand their obligations.
· Integrity actions and initiatives are flexible enough to meet integrity challenges and respond to new and emerging risks.
· Accounting for integrity is based on improvements being made from ongoing assessment. Improvements are prioritised and implementation is monitored as part of a continuous improvement approach.</t>
    </r>
  </si>
  <si>
    <t>New policies and procedures are written consistently to reflect the authority head’s expectations.</t>
  </si>
  <si>
    <t>The authority head rarely communicates their expectations.</t>
  </si>
  <si>
    <t>The authority head occasionally reinforces their expectations (e.g. face to face, staff communications).</t>
  </si>
  <si>
    <t>The authority head frequently reinforces their expectations and there is clear “tone from the top”.</t>
  </si>
  <si>
    <t>The leadership group demonstrates the “tone from the top”. It is visible and well known inside and outside the authority.</t>
  </si>
  <si>
    <t>Line managers check staff understanding of expectations only after an integrity breach.</t>
  </si>
  <si>
    <t>There are limited specific expectations communicated to external stakeholders (e.g. those who do business with the authority or use its services).</t>
  </si>
  <si>
    <t>Expectations are communicated to external stakeholders (e.g. through a statement of business ethics).</t>
  </si>
  <si>
    <t>Line managers consistently model and reinforce the “tone from the top”. This is demonstrated in part by staff understanding expectations and being able to explain what these are when asked.</t>
  </si>
  <si>
    <t>Staff model and support the “tone from the top” which is assessed through staff performance processes.</t>
  </si>
  <si>
    <t>External stakeholders who do not meet communicated expectations are held to account (e.g. through appropriate legislative or contractual mechanisms).</t>
  </si>
  <si>
    <t>Specific expectations for external stakeholders are being developed.</t>
  </si>
  <si>
    <t>E2: Roles and responsibilities</t>
  </si>
  <si>
    <t>E1: Clear expectations</t>
  </si>
  <si>
    <t>Score</t>
  </si>
  <si>
    <t>E3: Legislation and regulations</t>
  </si>
  <si>
    <t>E4: Risk analysis and planning for integrity</t>
  </si>
  <si>
    <t>E5: Internal controls, audit and governance</t>
  </si>
  <si>
    <t>E6: Fraud and corruption detection systems</t>
  </si>
  <si>
    <t>E7: Values and standards</t>
  </si>
  <si>
    <t>E8: Leadership and management attitude</t>
  </si>
  <si>
    <t>E9: Organisation culture</t>
  </si>
  <si>
    <t>E10: Integrity education and capacity</t>
  </si>
  <si>
    <t>E11: Response to integrity breaches</t>
  </si>
  <si>
    <t>E12: Self analysis and review</t>
  </si>
  <si>
    <t>E13: Oversight</t>
  </si>
  <si>
    <r>
      <rPr>
        <sz val="11"/>
        <color theme="1"/>
        <rFont val="Calibri"/>
        <family val="2"/>
        <scheme val="minor"/>
      </rPr>
      <t>· </t>
    </r>
    <r>
      <rPr>
        <sz val="11"/>
        <color rgb="FF000000"/>
        <rFont val="Calibri"/>
        <family val="2"/>
        <scheme val="minor"/>
      </rPr>
      <t>Authorities at this maturity level have an unclear approach to integrity, meaning it is partially or not documented and not fully compliant.</t>
    </r>
    <r>
      <rPr>
        <sz val="11"/>
        <color theme="1"/>
        <rFont val="Calibri"/>
        <family val="2"/>
        <scheme val="minor"/>
      </rPr>
      <t xml:space="preserve">
· Integrity is not defined or well understood by staff.
· Integrity actions and initiatives tend to be unplanned, inconsistent and reactive.
· Accounting for integrity only relates to meeting compliance obligations.</t>
    </r>
  </si>
  <si>
    <r>
      <t>·</t>
    </r>
    <r>
      <rPr>
        <sz val="11"/>
        <color theme="1"/>
        <rFont val="Calibri"/>
        <family val="2"/>
        <scheme val="minor"/>
      </rPr>
      <t> </t>
    </r>
    <r>
      <rPr>
        <sz val="11"/>
        <color rgb="FF000000"/>
        <rFont val="Calibri"/>
        <family val="2"/>
        <scheme val="minor"/>
      </rPr>
      <t>Authorities at this maturity level have a clear approach to integrity, meaning it is fully documented and compliant.</t>
    </r>
    <r>
      <rPr>
        <sz val="11"/>
        <color theme="1"/>
        <rFont val="Calibri"/>
        <family val="2"/>
        <scheme val="minor"/>
      </rPr>
      <t xml:space="preserve">
· Integrity is well communicated by leaders, understood by staff and integrated into business practices.
· Integrity actions and initiatives are planned, fit-for-purpose, implemented and continuously refined.
· Accounting for integrity is based on improvements being made from periodic assessments and supported by leadership commitment.</t>
    </r>
  </si>
  <si>
    <r>
      <t>·</t>
    </r>
    <r>
      <rPr>
        <sz val="11"/>
        <color theme="1"/>
        <rFont val="Calibri"/>
        <family val="2"/>
        <scheme val="minor"/>
      </rPr>
      <t> </t>
    </r>
    <r>
      <rPr>
        <sz val="11"/>
        <color rgb="FF000000"/>
        <rFont val="Calibri"/>
        <family val="2"/>
        <scheme val="minor"/>
      </rPr>
      <t>Authorities at this maturity level have an approach to integrity that is fully integrated into all decision making and planning.</t>
    </r>
    <r>
      <rPr>
        <sz val="11"/>
        <color theme="1"/>
        <rFont val="Calibri"/>
        <family val="2"/>
        <scheme val="minor"/>
      </rPr>
      <t xml:space="preserve">
· Integrity is modelled and reinforced by leaders and practiced by staff who understand their obligations.
· Integrity actions and initiatives are flexible enough to meet integrity challenges and respond to new and emerging risks.
· Accounting for integrity is based on improvements being made from ongoing assessment. Improvements are prioritised and implementation is monitored as part of a continuous improvement approach.</t>
    </r>
  </si>
  <si>
    <t>Some roles and responsibilities are assigned. These are documented to meet compliance obligations (e.g. role of the audit committee).</t>
  </si>
  <si>
    <t>Roles and responsibilities are being assigned as the integrity framework is developed (e.g. to positions, teams, groups and committees) and in job descriptions when they are updated.</t>
  </si>
  <si>
    <t xml:space="preserve">Roles and responsibilities – including the authority head’s accountability for integrity – are documented in the integrity framework. Relevant roles and responsibilities (e.g. between the governing board chair or mayor/shire president, chancellor and authority head and staff) are clear and documented in the integrity framework. </t>
  </si>
  <si>
    <t xml:space="preserve">Leaders and staff with key assigned roles and responsibilities in the integrity framework regularly discuss challenges and identify opportunities to improve the framework. These improvements feed into self-analysis and review of the framework. </t>
  </si>
  <si>
    <t>Some delegations are documented. These mainly relate to finance and human resources.</t>
  </si>
  <si>
    <t>Delegations for all legislative and high risk functions are covered (e.g. regulation, approvals, human resources, finance).</t>
  </si>
  <si>
    <t xml:space="preserve">The delegations schedule is monitored and updated in real time. </t>
  </si>
  <si>
    <t>Information and data requests from external integrity bodies are responded to in an ad hoc way.</t>
  </si>
  <si>
    <t xml:space="preserve">Responsibility has been assigned to a position or team to coordinate information and data requests and interactions with external integrity bodies. </t>
  </si>
  <si>
    <t xml:space="preserve">A dedicated position, team or committee is tasked with engaging with external bodies, promoting integrity, and helping to prevent misconduct and corruption, and providing specialist advice to the leadership group on trends and improvement actions. </t>
  </si>
  <si>
    <t>Staff think integrity is someone else’s responsibility. Individual and shared responsibility is not well understood.</t>
  </si>
  <si>
    <t>Staff are becoming aware that integrity is everyone’s responsibility. This is being communicated in the integrity framework and integrity policies and procedures.</t>
  </si>
  <si>
    <t>Staff are aware that integrity is everyone’s responsibility and can explain what this means when asked.</t>
  </si>
  <si>
    <t>Staff are aware that integrity is everyone’s responsibility and can explain what this means when asked. Staff are provided with a formal avenue to suggest changes to the integrity framework.</t>
  </si>
  <si>
    <t>Legislative, regulatory and external policy obligations (e.g. those required by enabling legislation and those set by central bodies) are not fully identified.</t>
  </si>
  <si>
    <t>Legislative, regulatory and external policy obligations are being identified. An accountability map or similar is being completed.</t>
  </si>
  <si>
    <t>Compliance gaps, if any, are mostly unknown.</t>
  </si>
  <si>
    <t>Staff understanding of their powers, functions and obligations – and how they apply these in practice – relies on their knowledge and capability.</t>
  </si>
  <si>
    <t>Staff understand the power, functions and obligations relevant to their role (e.g. delegations) and can explain how these apply in practice.</t>
  </si>
  <si>
    <t>Passive and active monitoring is undertaken to check if staff are carrying out powers, functions and obligations as expected (e.g. discretionary powers are appropriately exercised and staff act in line with delegations).</t>
  </si>
  <si>
    <t>Integrity risks, including those relating to high risk functions, activities and any outsourced programs and activities, are being identified, adequately defined, analysed and documented in risk registers.</t>
  </si>
  <si>
    <t>Integrity risks from internal and external sources have been identified. Risk owners are assigned for all identified risks in risk registers. Integrity risks are reflected in broader planning processes (e.g. strategic, operational, project and business continuity).</t>
  </si>
  <si>
    <t>Assessment of integrity risk considers behavioural factors (e.g. what makes individuals more vulnerable to engaging in misconduct and corruption from internal and external sources).</t>
  </si>
  <si>
    <t>There is limited agreement about the value of, and approach to, managing integrity risks among the leadership group.</t>
  </si>
  <si>
    <t>The authority head communicates the value of managing integrity risks to the leadership group. A shared understanding of risk management is being developed.</t>
  </si>
  <si>
    <t>The authority head regularly reinforces the value of managing integrity risks (e.g. face to face, in staff communications).</t>
  </si>
  <si>
    <t>Integrity risks are regularly monitored, reviewed, updated and reported on, and take account of changes impacting the risk profile. Reporting and monitoring utilises advanced tools including automated dashboards and data analytics.</t>
  </si>
  <si>
    <t>Managing integrity risks associated with functions and activities relies on the judgement of line managers. There are limited methodologies, tools and guidance to assist them, other than processes to manage financial risks.</t>
  </si>
  <si>
    <t>Risk owners are being identified and assigned for high risk functions and activities. They are provided with methodologies, tools and guidance (e.g. risk management policies and procedures) to help analyse and manage risks.</t>
  </si>
  <si>
    <t>Risk owners champion risk management. The leadership group takes a positive and proactive approach to managing all risks including shared risk (e.g. inter-authority or multi-jurisdictional projects).</t>
  </si>
  <si>
    <t>Some but not all staff are able to explain the integrity risks associated with their work or the importance of managing them.</t>
  </si>
  <si>
    <t>Staff are becoming familiar with the integrity risks associated with their work and what they need to do to manage them (e.g. comply with policies and procedures).</t>
  </si>
  <si>
    <t>Staff understand the integrity risks associated with their work and identified shared risks, and can explain how they manage these in practice.</t>
  </si>
  <si>
    <t>Staff consistently identify, analyse and manage integrity risks associated with their work. Where new and emerging risks are identified, they are raised via established pathways.</t>
  </si>
  <si>
    <t>A position or team manages the policy register to ensure policy owners are undertaking scheduled reviews.</t>
  </si>
  <si>
    <t>Audit scopes and programs focus on the adequacy of financial controls rather than broader integrity issues (e.g. use of confidential information).</t>
  </si>
  <si>
    <t>Integrity risks and the adequacy of internal controls are being included in the audit scopes and programs.</t>
  </si>
  <si>
    <t>The relationship between the internal audit function, audit committee and accountable authority and any external audit body is being defined and good practices are being developed (e.g. communication of reports and recommendations from external integrity bodies).</t>
  </si>
  <si>
    <t>Staff are unaware of the need to report unmanaged risks and internal control weaknesses.</t>
  </si>
  <si>
    <t>Staff rely on managers informing them of how to report internal control weaknesses.</t>
  </si>
  <si>
    <t>Staff know how to report internal control weaknesses via established pathways.</t>
  </si>
  <si>
    <t>Changes are being made to how existing data is captured, providing more structure for easier analysis.</t>
  </si>
  <si>
    <t>Internal and external data holdings, where they can be shared and are relevant, are leveraged to inform detection approaches.</t>
  </si>
  <si>
    <t>Data is mainly used for reporting rather than responding to identified errors and irregularities.</t>
  </si>
  <si>
    <t>Values have been discussed by the leadership team but have not progressed beyond this.</t>
  </si>
  <si>
    <t>Values and other direction setting statements (e.g. vision, mission and remit) are being developed and are consistent.</t>
  </si>
  <si>
    <t>Integrity policies and procedures are in place to meet compliance obligations (e.g. legislative, external policy) but are not widely promoted by the leadership group.</t>
  </si>
  <si>
    <t>Integrity policies and procedures have been developed taking into account the views of the authority’s key external stakeholders.</t>
  </si>
  <si>
    <t>Some leaders and line managers can explain what integrity looks like, its importance, and their role to promote, reinforce it and take action when behaviours are inconsistent with obligations.  A statement is being developed (e.g. terms of reference, charter) that explains the leadership group’s role to support integrity.</t>
  </si>
  <si>
    <t>Leaders and line managers have a shared understanding and can explain how they shape culture, what integrity looks like, its importance, and their role to promote and reinforce it (e.g. taking action when behaviours are inconsistent with obligations).</t>
  </si>
  <si>
    <t>The role of leaders to support and demonstrate integrity is being reflected in recruitment and performance documents and processes.</t>
  </si>
  <si>
    <t>There is a growing recognition that leadership roles are positions of trust. Employment screening is being implemented for these roles.</t>
  </si>
  <si>
    <t>Leadership roles are identified positions of trust. Employment screening occurs for all new leadership roles.</t>
  </si>
  <si>
    <t>Staff can describe ‘how we do things around here’ from an authority wide perspective and can link this to expectations, values, standards and the need to follow policies and procedures.</t>
  </si>
  <si>
    <t>Staff can consistently describe ‘how we do things around here’, referencing authority and sector wide expectations, values, standards, policies and procedures.</t>
  </si>
  <si>
    <t>Reporting pathways exist to meet compliance obligations (e.g. public interest disclosure) but are not widely promoted and confidence in them is low.</t>
  </si>
  <si>
    <t>Integrity communications only occur in response to a significant integrity breach.</t>
  </si>
  <si>
    <t>De-identified data from reporting is used to inform integrity communication messages.</t>
  </si>
  <si>
    <t>The requirement for staff employment screening is being documented and promoted to recruiting managers.</t>
  </si>
  <si>
    <t>Induction, if conducted, relies on the knowledge of individual line managers.</t>
  </si>
  <si>
    <t>An induction program is being developed to incorporate expectations, standards, policies and procedures and guide ethical decision making.</t>
  </si>
  <si>
    <t>Most leaders and line managers are active in attending any integrity education provided, encourage their staff to do the same and follow up with staff on mandatory education requirements.</t>
  </si>
  <si>
    <t>Leaders and line managers support and champion integrity education. They reinforce the importance of attending integrity education sessions.</t>
  </si>
  <si>
    <t>Basic case information (e.g. number of processes started and completed) is used for reporting.</t>
  </si>
  <si>
    <t>Central recording of case information is being developed to streamline reporting.</t>
  </si>
  <si>
    <t>Detailed case information is captured in a central system with advanced features such as live analytics and dashboards. It provides useful intelligence to inform trend analysis and prevention strategies. Individual (e.g. motivations) and organisational (e.g. control weaknesses) factors that might have contributed to a breach are analysed to help prevent future breaches.</t>
  </si>
  <si>
    <t>The use of data, lessons learnt from past cases and the findings of external bodies are rarely, if ever, considered.</t>
  </si>
  <si>
    <t>The use of data, lessons learnt from past cases and findings of external bodies are being considered as procedures are being developed.</t>
  </si>
  <si>
    <t>The use of data, lessons learnt from past cases and findings of external bodies are used to inform process improvements.</t>
  </si>
  <si>
    <t>Whether integrity breaches are responded to relies on the knowledge and skills of individual line managers.</t>
  </si>
  <si>
    <t>Most line managers understand what a breach looks like and how to respond.</t>
  </si>
  <si>
    <t>Decision makers, line managers and staff conducting processes have the required knowledge and skills. They are confident to respond to, manage and escalate matters as needed.</t>
  </si>
  <si>
    <t>Benchmarking of the integrity framework and sharing of ideas occurs (where relevant and possible) with similar types of authorities to identify whether any further improvements can be made.</t>
  </si>
  <si>
    <t>The authority head relies on informal reports about how integrity is being practiced, managed and accounted for (collectively described as ‘the approach to integrity’).</t>
  </si>
  <si>
    <t>Monitoring of the approach to integrity relies on members of the leadership group ensuring it is undertaken in their respective areas, rather than any formal process.</t>
  </si>
  <si>
    <t>The leadership group understands their role to monitor the approach to integrity in their respective areas and provide data on request to support assurance and oversight.</t>
  </si>
  <si>
    <t>Oversight activities associated with outsourced programs and services are being identified and documented.</t>
  </si>
  <si>
    <t>Oversight extends to outsourced programs and services to ensure they are adequately controlled and reported on.</t>
  </si>
  <si>
    <t>u</t>
  </si>
  <si>
    <t>INTEGRITY MATURITY SELF-ASSESSMENT</t>
  </si>
  <si>
    <r>
      <t>· </t>
    </r>
    <r>
      <rPr>
        <sz val="11"/>
        <color rgb="FF000000"/>
        <rFont val="Calibri"/>
        <family val="2"/>
        <scheme val="minor"/>
      </rPr>
      <t>Authorities at this maturity level have an unclear approach to integrity, meaning it is partially or not documented and not fully compliant.</t>
    </r>
    <r>
      <rPr>
        <sz val="11"/>
        <color theme="1"/>
        <rFont val="Calibri"/>
        <family val="2"/>
        <scheme val="minor"/>
      </rPr>
      <t xml:space="preserve">
· Integrity is not defined or well understood by staff.
· Integrity actions and initiatives tend to be unplanned, inconsistent and reactive.
· Accounting for integrity only relates to meeting compliance obligations.</t>
    </r>
  </si>
  <si>
    <t>n</t>
  </si>
  <si>
    <t>Example</t>
  </si>
  <si>
    <t>Instructions</t>
  </si>
  <si>
    <r>
      <t xml:space="preserve">Where a </t>
    </r>
    <r>
      <rPr>
        <i/>
        <sz val="11"/>
        <color theme="1"/>
        <rFont val="Calibri"/>
        <family val="2"/>
        <scheme val="minor"/>
      </rPr>
      <t>Check Box</t>
    </r>
    <r>
      <rPr>
        <sz val="11"/>
        <color theme="1"/>
        <rFont val="Calibri"/>
        <family val="2"/>
        <scheme val="minor"/>
      </rPr>
      <t xml:space="preserve"> has been selected, a specific point is assigned.</t>
    </r>
  </si>
  <si>
    <t>Summary</t>
  </si>
  <si>
    <t>Rating Methodology</t>
  </si>
  <si>
    <t>Response</t>
  </si>
  <si>
    <t>Expectations</t>
  </si>
  <si>
    <t>Culture</t>
  </si>
  <si>
    <t>Oversight</t>
  </si>
  <si>
    <t>Roles</t>
  </si>
  <si>
    <t>Legislation</t>
  </si>
  <si>
    <t>Values</t>
  </si>
  <si>
    <t>Leadership</t>
  </si>
  <si>
    <t>Education</t>
  </si>
  <si>
    <t>Elements</t>
  </si>
  <si>
    <t xml:space="preserve">Well understood </t>
  </si>
  <si>
    <t>Effectively managed under current arrangements</t>
  </si>
  <si>
    <t>Consistent with the agency’s risk appetite</t>
  </si>
  <si>
    <t>Free Text</t>
  </si>
  <si>
    <t>Comments</t>
  </si>
  <si>
    <t>Reporting</t>
  </si>
  <si>
    <t>Summary of Integrity Element results</t>
  </si>
  <si>
    <t>Which integrity risks were identified</t>
  </si>
  <si>
    <t>Which are the most likely and most damaging</t>
  </si>
  <si>
    <t>Variations in maturity levels across business units or teams</t>
  </si>
  <si>
    <t>Assessed Maturity Level/s</t>
  </si>
  <si>
    <t>Positive recognition of Embedded and Excelling maturity levels</t>
  </si>
  <si>
    <t>Improvement Plan</t>
  </si>
  <si>
    <t>Comparison against existing integrity frameworks and policies</t>
  </si>
  <si>
    <t>It is recommended a maturity assessment report is prepared following completion of the self-assessment and disseminated</t>
  </si>
  <si>
    <t>Following the self-assessment report, an improvement action plan should be prepared to reach or sustain desired maturity levels</t>
  </si>
  <si>
    <t>Priority of Integrity Element improvements</t>
  </si>
  <si>
    <t>Proposed actions and timeframes</t>
  </si>
  <si>
    <t>Resources and skills required</t>
  </si>
  <si>
    <t>Decision making and recommendations</t>
  </si>
  <si>
    <t>Monitoring and implementation</t>
  </si>
  <si>
    <t>Scheduling of follow up self-assessment</t>
  </si>
  <si>
    <t>Self-Assessment Frequency</t>
  </si>
  <si>
    <t>E1</t>
  </si>
  <si>
    <t>Points</t>
  </si>
  <si>
    <t>The maturity assessment report could be structured to include:</t>
  </si>
  <si>
    <t>The improvement action plan could be structured to include:</t>
  </si>
  <si>
    <t xml:space="preserve">Characteristics are the types of actions and initiatives expected to be found at a particular level of maturity. </t>
  </si>
  <si>
    <t xml:space="preserve">1 point   </t>
  </si>
  <si>
    <t>2 points</t>
  </si>
  <si>
    <t>3 points</t>
  </si>
  <si>
    <t>4 points</t>
  </si>
  <si>
    <t>Assessed Maturity Level</t>
  </si>
  <si>
    <t>Communications</t>
  </si>
  <si>
    <t>Understanding</t>
  </si>
  <si>
    <t>Stakeholders</t>
  </si>
  <si>
    <t>Documentation</t>
  </si>
  <si>
    <t>Index</t>
  </si>
  <si>
    <t>Maturity Levels</t>
  </si>
  <si>
    <t>Adjusted Maturity Level</t>
  </si>
  <si>
    <t>E2 - Roles and responsibilities</t>
  </si>
  <si>
    <t>E3 - Legislation and regulations</t>
  </si>
  <si>
    <t>E4 - Risk analysis and planning</t>
  </si>
  <si>
    <t>E5 - Internal controls and audit</t>
  </si>
  <si>
    <t>E6 - Fraud detection systems</t>
  </si>
  <si>
    <t>E7 - Values and standards</t>
  </si>
  <si>
    <t>E8 - Leadership attitude</t>
  </si>
  <si>
    <t>E9 - Organisation culture</t>
  </si>
  <si>
    <t>E11 - Response to breaches</t>
  </si>
  <si>
    <t>E10 - Integrity education</t>
  </si>
  <si>
    <t>E12 - Self analysis and review</t>
  </si>
  <si>
    <t>Next Steps</t>
  </si>
  <si>
    <t>Financial Services</t>
  </si>
  <si>
    <t>Self-Assessment Components</t>
  </si>
  <si>
    <t>Procurement</t>
  </si>
  <si>
    <t>Risk &amp; Compliance</t>
  </si>
  <si>
    <t xml:space="preserve">Business Unit / Team </t>
  </si>
  <si>
    <t>RESULTS</t>
  </si>
  <si>
    <t>Team Name</t>
  </si>
  <si>
    <t>Overall Maturity Level</t>
  </si>
  <si>
    <t>Where large variations in results do exist across Business Units/Teams, use this as an opportunity for further discussion, training and awareness.</t>
  </si>
  <si>
    <t>Activities</t>
  </si>
  <si>
    <t>Assurance</t>
  </si>
  <si>
    <t>Knowledge</t>
  </si>
  <si>
    <t>Review</t>
  </si>
  <si>
    <t>Recommendations</t>
  </si>
  <si>
    <t>Lessons Learned</t>
  </si>
  <si>
    <t>Induction</t>
  </si>
  <si>
    <t>Communication</t>
  </si>
  <si>
    <t>Initiatives</t>
  </si>
  <si>
    <t>Development</t>
  </si>
  <si>
    <t>Assessment Results</t>
  </si>
  <si>
    <t>Assessment Results - Multiple Teams</t>
  </si>
  <si>
    <t>Delegations</t>
  </si>
  <si>
    <t>External Bodies</t>
  </si>
  <si>
    <t>Awareness</t>
  </si>
  <si>
    <t>Compliance</t>
  </si>
  <si>
    <t>Policies and Procedures</t>
  </si>
  <si>
    <t>Strategies</t>
  </si>
  <si>
    <t>Analysis</t>
  </si>
  <si>
    <t>Start Date</t>
  </si>
  <si>
    <t>Due Date</t>
  </si>
  <si>
    <t>Completion Date</t>
  </si>
  <si>
    <t>Self-Assessment Frequency and Follow Up</t>
  </si>
  <si>
    <t>E1 - Clear expectations</t>
  </si>
  <si>
    <t>Date</t>
  </si>
  <si>
    <r>
      <t xml:space="preserve">The </t>
    </r>
    <r>
      <rPr>
        <b/>
        <i/>
        <sz val="11"/>
        <color theme="1"/>
        <rFont val="Calibri"/>
        <family val="2"/>
        <scheme val="minor"/>
      </rPr>
      <t>Overall Maturity Level</t>
    </r>
    <r>
      <rPr>
        <sz val="11"/>
        <color theme="1"/>
        <rFont val="Calibri"/>
        <family val="2"/>
        <scheme val="minor"/>
      </rPr>
      <t xml:space="preserve"> is provided as a guide and and may need adjustment where large variations exist across the selected maturity characteristics. </t>
    </r>
  </si>
  <si>
    <t>Use variations across elements as an opportunity for further discussion, process improvements, training and awareness.</t>
  </si>
  <si>
    <r>
      <t xml:space="preserve">Adjusted Maturity Level </t>
    </r>
    <r>
      <rPr>
        <i/>
        <sz val="11"/>
        <rFont val="Calibri"/>
        <family val="2"/>
        <scheme val="minor"/>
      </rPr>
      <t>(Emerging, Developing, Embedded or Excelling)</t>
    </r>
  </si>
  <si>
    <r>
      <t xml:space="preserve">The </t>
    </r>
    <r>
      <rPr>
        <b/>
        <i/>
        <sz val="11"/>
        <color theme="1"/>
        <rFont val="Calibri"/>
        <family val="2"/>
        <scheme val="minor"/>
      </rPr>
      <t>Overall Maturity Level</t>
    </r>
    <r>
      <rPr>
        <sz val="11"/>
        <color theme="1"/>
        <rFont val="Calibri"/>
        <family val="2"/>
        <scheme val="minor"/>
      </rPr>
      <t xml:space="preserve"> is provided as a guide and and may need adjustment where large variations exist across </t>
    </r>
  </si>
  <si>
    <t xml:space="preserve">Business Units/Teams. </t>
  </si>
  <si>
    <t>E13 - Oversight</t>
  </si>
  <si>
    <t>Example Report</t>
  </si>
  <si>
    <r>
      <t>· </t>
    </r>
    <r>
      <rPr>
        <sz val="11"/>
        <color rgb="FF000000"/>
        <rFont val="Calibri"/>
        <family val="2"/>
        <scheme val="minor"/>
      </rPr>
      <t>Authorities at this maturity level have a clear approach to integrity, meaning it is fully documented and compliant.</t>
    </r>
    <r>
      <rPr>
        <sz val="11"/>
        <color theme="1"/>
        <rFont val="Calibri"/>
        <family val="2"/>
        <scheme val="minor"/>
      </rPr>
      <t xml:space="preserve">
· Integrity is well communicated by leaders, understood by staff and integrated into business practices.
· Integrity actions and initiatives are planned, fit-for-purpose, implemented and continuously refined.
· Accounting for integrity is based on improvements being made from periodic assessments and supported by leadership commitment.</t>
    </r>
  </si>
  <si>
    <t>Legislation and regulations</t>
  </si>
  <si>
    <t>Fraud and corruption detections systems</t>
  </si>
  <si>
    <r>
      <t>· </t>
    </r>
    <r>
      <rPr>
        <sz val="11"/>
        <color rgb="FF000000"/>
        <rFont val="Calibri"/>
        <family val="2"/>
        <scheme val="minor"/>
      </rPr>
      <t>Authorities at this maturity level have an approach to integrity that is fully integrated into all decision making and planning.</t>
    </r>
    <r>
      <rPr>
        <sz val="11"/>
        <color theme="1"/>
        <rFont val="Calibri"/>
        <family val="2"/>
        <scheme val="minor"/>
      </rPr>
      <t xml:space="preserve">
· Integrity is modelled and reinforced by leaders and practiced by staff who understand their obligations.
· Integrity actions and initiatives are flexible enough to meet integrity challenges and respond to new and emerging risks.
· Accounting for integrity is based on improvements being made from ongoing assessment. Improvements are prioritised and implementation is monitored as part of a continuous improvement approach.</t>
    </r>
  </si>
  <si>
    <t>Our business has an approach to integrity that is fully integrated into all decision making and planning.</t>
  </si>
  <si>
    <t>Our business has a clear approach to integrity, meaning it is fully documented and compliant.</t>
  </si>
  <si>
    <t>Our business is documenting our approach to integrity and it is mostly compliant.</t>
  </si>
  <si>
    <t>Our business has an unclear approach to integrity, meaning it is partially or not documented and not fully compliant.</t>
  </si>
  <si>
    <t xml:space="preserve">Excelling Maturity </t>
  </si>
  <si>
    <t xml:space="preserve">Embedded Maturity </t>
  </si>
  <si>
    <t xml:space="preserve">Emerging Maturity </t>
  </si>
  <si>
    <t>Organisation Culture</t>
  </si>
  <si>
    <t>Leadership and management attitute</t>
  </si>
  <si>
    <t>Element 2</t>
  </si>
  <si>
    <t>Element 1</t>
  </si>
  <si>
    <t>Element 3</t>
  </si>
  <si>
    <t>Element 6</t>
  </si>
  <si>
    <t>Element 8</t>
  </si>
  <si>
    <t>Element 9</t>
  </si>
  <si>
    <t>Clear expectations</t>
  </si>
  <si>
    <t>Roles and responsibilities</t>
  </si>
  <si>
    <r>
      <t xml:space="preserve">A </t>
    </r>
    <r>
      <rPr>
        <i/>
        <sz val="11"/>
        <color theme="1"/>
        <rFont val="Calibri"/>
        <family val="2"/>
        <scheme val="minor"/>
      </rPr>
      <t>Maturity Self-Assessment Report</t>
    </r>
    <r>
      <rPr>
        <sz val="11"/>
        <color theme="1"/>
        <rFont val="Calibri"/>
        <family val="2"/>
        <scheme val="minor"/>
      </rPr>
      <t xml:space="preserve"> should be prepared following the self-assessment results.</t>
    </r>
  </si>
  <si>
    <t>Integrity education and capacity</t>
  </si>
  <si>
    <t>Response to integrity breaches</t>
  </si>
  <si>
    <t>Self Analysis and review</t>
  </si>
  <si>
    <t>Element 10</t>
  </si>
  <si>
    <t>Element 11</t>
  </si>
  <si>
    <t>Element 12</t>
  </si>
  <si>
    <t>Element 13</t>
  </si>
  <si>
    <t>Risk analysis and planning for integrity</t>
  </si>
  <si>
    <t>Element 4</t>
  </si>
  <si>
    <t>Element 5</t>
  </si>
  <si>
    <t>Internal controls, audit and governance</t>
  </si>
  <si>
    <t>Element 7</t>
  </si>
  <si>
    <t>Values and standards</t>
  </si>
  <si>
    <t>INTEGRITY MATURITY SELF-ASSESSMENT TOOL</t>
  </si>
  <si>
    <t>Helping South Australian public authorities assess and improve their approach to integrity</t>
  </si>
  <si>
    <t>Beginning the integrity journey</t>
  </si>
  <si>
    <t>Target Maturity Level</t>
  </si>
  <si>
    <t>self-assessments.</t>
  </si>
  <si>
    <r>
      <t xml:space="preserve">Give consideration to setting a </t>
    </r>
    <r>
      <rPr>
        <i/>
        <sz val="11"/>
        <color theme="1"/>
        <rFont val="Calibri"/>
        <family val="2"/>
        <scheme val="minor"/>
      </rPr>
      <t>Target Maturity Level</t>
    </r>
    <r>
      <rPr>
        <sz val="11"/>
        <color theme="1"/>
        <rFont val="Calibri"/>
        <family val="2"/>
        <scheme val="minor"/>
      </rPr>
      <t xml:space="preserve"> to realise integrity goals and improvements in subsequent </t>
    </r>
  </si>
  <si>
    <r>
      <t xml:space="preserve">The </t>
    </r>
    <r>
      <rPr>
        <i/>
        <sz val="11"/>
        <color theme="1"/>
        <rFont val="Calibri"/>
        <family val="2"/>
        <scheme val="minor"/>
      </rPr>
      <t>Assessed Maturity Level</t>
    </r>
    <r>
      <rPr>
        <sz val="11"/>
        <color theme="1"/>
        <rFont val="Calibri"/>
        <family val="2"/>
        <scheme val="minor"/>
      </rPr>
      <t xml:space="preserve"> is provided as a guide and and may need adjustment where disparity </t>
    </r>
  </si>
  <si>
    <t>Evidence of the characteristics chosen in the self-assessment should be listed to support the assessed or adjusted maturity level.  Examples may include policies, procedures and practices.</t>
  </si>
  <si>
    <r>
      <t xml:space="preserve">Where necessary, use judgement to </t>
    </r>
    <r>
      <rPr>
        <i/>
        <sz val="11"/>
        <color theme="1"/>
        <rFont val="Calibri"/>
        <family val="2"/>
        <scheme val="minor"/>
      </rPr>
      <t xml:space="preserve">adjust </t>
    </r>
    <r>
      <rPr>
        <sz val="11"/>
        <color theme="1"/>
        <rFont val="Calibri"/>
        <family val="2"/>
        <scheme val="minor"/>
      </rPr>
      <t>the assessed Maturity Level for this Element based on the actions</t>
    </r>
  </si>
  <si>
    <t>Target</t>
  </si>
  <si>
    <r>
      <t xml:space="preserve">Target Maturity Level </t>
    </r>
    <r>
      <rPr>
        <i/>
        <sz val="11"/>
        <rFont val="Calibri"/>
        <family val="2"/>
        <scheme val="minor"/>
      </rPr>
      <t>(Emerging, Developing, Embedded or Excelling)</t>
    </r>
  </si>
  <si>
    <t>Previous</t>
  </si>
  <si>
    <t>Current</t>
  </si>
  <si>
    <t>Example Chart</t>
  </si>
  <si>
    <t>Summary of Integrity Maturity Status</t>
  </si>
  <si>
    <t xml:space="preserve">Maturity Self-Assessment Average Points </t>
  </si>
  <si>
    <t>Averages</t>
  </si>
  <si>
    <t>2023/24</t>
  </si>
  <si>
    <t>2024/2025</t>
  </si>
  <si>
    <t>2022/2023</t>
  </si>
  <si>
    <t xml:space="preserve">Target Maturity Level </t>
  </si>
  <si>
    <t xml:space="preserve">plans for improvement and maturity goal targets. </t>
  </si>
  <si>
    <t>Example Report Template</t>
  </si>
  <si>
    <t>Example Action Plan</t>
  </si>
  <si>
    <t>Human Resources</t>
  </si>
  <si>
    <t>Information Technology</t>
  </si>
  <si>
    <t>Enter Business Unit or Team name in each column using the example names below as a guide.</t>
  </si>
  <si>
    <r>
      <t xml:space="preserve">Enter the Business Unit or Teams </t>
    </r>
    <r>
      <rPr>
        <i/>
        <sz val="11"/>
        <color theme="1"/>
        <rFont val="Calibri"/>
        <family val="2"/>
        <scheme val="minor"/>
      </rPr>
      <t>average</t>
    </r>
    <r>
      <rPr>
        <sz val="11"/>
        <color theme="1"/>
        <rFont val="Calibri"/>
        <family val="2"/>
        <scheme val="minor"/>
      </rPr>
      <t xml:space="preserve"> points score from each Maturity Integrity Element in the self-assessment. </t>
    </r>
  </si>
  <si>
    <t>Adapt the example Business Unit or Team Names text as required.</t>
  </si>
  <si>
    <t>Designation</t>
  </si>
  <si>
    <t>Additional Comments</t>
  </si>
  <si>
    <t>Report Distribution and Communication Channels</t>
  </si>
  <si>
    <t>Present the report for discussion at leadership or stakeholder meetings.</t>
  </si>
  <si>
    <t xml:space="preserve"> and practices.</t>
  </si>
  <si>
    <t xml:space="preserve">This sustains a culture of integrity where institutional systems, policies and practices are purposeful, proportionate, legitimate </t>
  </si>
  <si>
    <t>and trustworthy.</t>
  </si>
  <si>
    <t>Improvement Opportunities</t>
  </si>
  <si>
    <r>
      <t xml:space="preserve">The </t>
    </r>
    <r>
      <rPr>
        <i/>
        <sz val="11"/>
        <color theme="1"/>
        <rFont val="Calibri"/>
        <family val="2"/>
        <scheme val="minor"/>
      </rPr>
      <t>Integrity Maturity Self-Assessment</t>
    </r>
    <r>
      <rPr>
        <sz val="11"/>
        <color theme="1"/>
        <rFont val="Calibri"/>
        <family val="2"/>
        <scheme val="minor"/>
      </rPr>
      <t xml:space="preserve"> is intended to be undertaken periodically to assess the effectiveness of implemented controls</t>
    </r>
  </si>
  <si>
    <t>Distribute report to senior leadership groups, internal audit and risk and compliance teams.</t>
  </si>
  <si>
    <t>Post summary of achievements and future goals on intranet and shared team sites to promote integrity maturity.</t>
  </si>
  <si>
    <t>Priority</t>
  </si>
  <si>
    <t xml:space="preserve">High </t>
  </si>
  <si>
    <t xml:space="preserve">Medium </t>
  </si>
  <si>
    <t>Low</t>
  </si>
  <si>
    <t>Integrity Elements</t>
  </si>
  <si>
    <t>Discovery</t>
  </si>
  <si>
    <t>Design</t>
  </si>
  <si>
    <t>Action Progress Details</t>
  </si>
  <si>
    <t>Action Stage</t>
  </si>
  <si>
    <t>Integrity Performance Summary</t>
  </si>
  <si>
    <t>Looking Forward</t>
  </si>
  <si>
    <t>Report</t>
  </si>
  <si>
    <t>Integrity Elements Results</t>
  </si>
  <si>
    <r>
      <t xml:space="preserve">Use the </t>
    </r>
    <r>
      <rPr>
        <b/>
        <i/>
        <sz val="11"/>
        <color theme="1"/>
        <rFont val="Calibri"/>
        <family val="2"/>
        <scheme val="minor"/>
      </rPr>
      <t>example</t>
    </r>
    <r>
      <rPr>
        <sz val="11"/>
        <color theme="1"/>
        <rFont val="Calibri"/>
        <family val="2"/>
        <scheme val="minor"/>
      </rPr>
      <t xml:space="preserve"> action plan template below to prioritise and monitor the progress of improvement initiatives identified during the maturity self-assessment.</t>
    </r>
  </si>
  <si>
    <t>For each of the assessed integrity elements, plan to either maintain the current maturity level or seek a higher level of maturity over time.</t>
  </si>
  <si>
    <t>Improvement Priorities</t>
  </si>
  <si>
    <t>Progress Reporting</t>
  </si>
  <si>
    <t>Consideration should be given for who and how progress updates will be monitored and reported on.</t>
  </si>
  <si>
    <t>Change Type</t>
  </si>
  <si>
    <t>Integrity Maturity Self-Assessment - Action Plan</t>
  </si>
  <si>
    <t xml:space="preserve">Integrity Maturity Self-Assessment </t>
  </si>
  <si>
    <t>Other</t>
  </si>
  <si>
    <t>Maturity Level Selection</t>
  </si>
  <si>
    <t xml:space="preserve">Use Heading filter options to sort by priority levels and action stages for monitoring and reporting purposes </t>
  </si>
  <si>
    <t>Action Description</t>
  </si>
  <si>
    <t>Action Outcome</t>
  </si>
  <si>
    <t>Type the name of the action and a brief description</t>
  </si>
  <si>
    <t xml:space="preserve">Type the desired outcome and benefits of the action </t>
  </si>
  <si>
    <t>E6 - Fraud detections systems</t>
  </si>
  <si>
    <t>Type assigned person or group</t>
  </si>
  <si>
    <t>Type date action complete or implemented</t>
  </si>
  <si>
    <r>
      <t xml:space="preserve">Resources </t>
    </r>
    <r>
      <rPr>
        <i/>
        <sz val="9"/>
        <rFont val="Calibri"/>
        <family val="2"/>
        <scheme val="minor"/>
      </rPr>
      <t>(may include high staff turnover, apathy, lack of expertise and skills, time and cost constraints, system limitations)</t>
    </r>
  </si>
  <si>
    <r>
      <t>Culture</t>
    </r>
    <r>
      <rPr>
        <i/>
        <sz val="9"/>
        <color theme="1"/>
        <rFont val="Calibri"/>
        <family val="2"/>
        <scheme val="minor"/>
      </rPr>
      <t xml:space="preserve"> (may include poor leadership, staff attitudes, silo mentality, limited transparency, communication and training mechanisms) </t>
    </r>
  </si>
  <si>
    <t>Known challenges to implementing proposed actions should be documented and addressed where required.</t>
  </si>
  <si>
    <t>Recognised Challenges / Risks</t>
  </si>
  <si>
    <t xml:space="preserve">Establish a standard recruitment tool kit to incorporate departmental and human resources policies and obligations regarding values based staff selections and screening and clearance requirements. </t>
  </si>
  <si>
    <t xml:space="preserve">Current Maturity </t>
  </si>
  <si>
    <t xml:space="preserve">Target Maturity </t>
  </si>
  <si>
    <t>Date:</t>
  </si>
  <si>
    <t>Action Plan:</t>
  </si>
  <si>
    <t>Type commencement and target completion dates</t>
  </si>
  <si>
    <t xml:space="preserve">                </t>
  </si>
  <si>
    <t xml:space="preserve">Select Integrity Elements </t>
  </si>
  <si>
    <t>Select current maturity</t>
  </si>
  <si>
    <r>
      <t xml:space="preserve">Comparison against existing integrity frameworks and policies </t>
    </r>
    <r>
      <rPr>
        <i/>
        <sz val="9"/>
        <rFont val="Calibri"/>
        <family val="2"/>
        <scheme val="minor"/>
      </rPr>
      <t>(including OCPSE framework - Building Integrity)</t>
    </r>
  </si>
  <si>
    <r>
      <t>Integrity Risks Identified</t>
    </r>
    <r>
      <rPr>
        <sz val="12"/>
        <rFont val="Calibri"/>
        <family val="2"/>
        <scheme val="minor"/>
      </rPr>
      <t xml:space="preserve"> </t>
    </r>
    <r>
      <rPr>
        <i/>
        <sz val="9"/>
        <rFont val="Calibri"/>
        <family val="2"/>
        <scheme val="minor"/>
      </rPr>
      <t>(including the most likely and damaging risks)</t>
    </r>
  </si>
  <si>
    <r>
      <t>Achievements</t>
    </r>
    <r>
      <rPr>
        <b/>
        <i/>
        <sz val="9"/>
        <rFont val="Calibri"/>
        <family val="2"/>
        <scheme val="minor"/>
      </rPr>
      <t xml:space="preserve"> </t>
    </r>
    <r>
      <rPr>
        <i/>
        <sz val="9"/>
        <rFont val="Calibri"/>
        <family val="2"/>
        <scheme val="minor"/>
      </rPr>
      <t>(including positive recognition of Embedded and Excelling maturity levels)</t>
    </r>
  </si>
  <si>
    <r>
      <t xml:space="preserve">Improvement Priorities </t>
    </r>
    <r>
      <rPr>
        <i/>
        <sz val="9"/>
        <rFont val="Calibri"/>
        <family val="2"/>
        <scheme val="minor"/>
      </rPr>
      <t>(priorities may be determined by business needs, skills and resource availability)</t>
    </r>
  </si>
  <si>
    <r>
      <t xml:space="preserve">Current Actions and Initiatives </t>
    </r>
    <r>
      <rPr>
        <i/>
        <sz val="9"/>
        <rFont val="Calibri"/>
        <family val="2"/>
        <scheme val="minor"/>
      </rPr>
      <t>(consider integrity projects, process improvements or training programs already in development)</t>
    </r>
  </si>
  <si>
    <r>
      <t xml:space="preserve">Target Maturity Level Timeframes </t>
    </r>
    <r>
      <rPr>
        <i/>
        <sz val="9"/>
        <rFont val="Calibri"/>
        <family val="2"/>
        <scheme val="minor"/>
      </rPr>
      <t xml:space="preserve">(determine realistic timeframes to reach maturity goals based on business priorities, available resources and skill sets) </t>
    </r>
    <r>
      <rPr>
        <sz val="11"/>
        <rFont val="Calibri"/>
        <family val="2"/>
        <scheme val="minor"/>
      </rPr>
      <t xml:space="preserve"> </t>
    </r>
  </si>
  <si>
    <t>Costs</t>
  </si>
  <si>
    <t>Type costs where applicable</t>
  </si>
  <si>
    <t>Follow up Self-Assessment</t>
  </si>
  <si>
    <t>Data Validation - Drop boxes</t>
  </si>
  <si>
    <t xml:space="preserve">Change Type 
</t>
  </si>
  <si>
    <t xml:space="preserve">Priority </t>
  </si>
  <si>
    <t xml:space="preserve">Status </t>
  </si>
  <si>
    <t xml:space="preserve">Organisations may may add or delete selections as required </t>
  </si>
  <si>
    <t>E2</t>
  </si>
  <si>
    <t>E3</t>
  </si>
  <si>
    <t>Identification</t>
  </si>
  <si>
    <t>E4</t>
  </si>
  <si>
    <t>Management</t>
  </si>
  <si>
    <r>
      <rPr>
        <sz val="11"/>
        <rFont val="Calibri"/>
        <family val="2"/>
        <scheme val="minor"/>
      </rPr>
      <t xml:space="preserve">Risks owners are provided with methodologies, tools and guidance that take into account better practice outlined in </t>
    </r>
    <r>
      <rPr>
        <i/>
        <sz val="11"/>
        <color rgb="FF0070C0"/>
        <rFont val="Calibri"/>
        <family val="2"/>
        <scheme val="minor"/>
      </rPr>
      <t>Australian Standards 31000-2018: Risk Management Guidelines and 8001-2021: Fraud and Corruption Control.</t>
    </r>
  </si>
  <si>
    <t>Controls</t>
  </si>
  <si>
    <t>Audit</t>
  </si>
  <si>
    <t>Relationships</t>
  </si>
  <si>
    <t>E5</t>
  </si>
  <si>
    <r>
      <rPr>
        <sz val="11"/>
        <rFont val="Calibri"/>
        <family val="2"/>
        <scheme val="minor"/>
      </rPr>
      <t>A detection strategy or plan is in place to help control internal and external threats. It takes into account better practice outlined in</t>
    </r>
    <r>
      <rPr>
        <i/>
        <sz val="11"/>
        <color rgb="FF0070C0"/>
        <rFont val="Calibri"/>
        <family val="2"/>
        <scheme val="minor"/>
      </rPr>
      <t xml:space="preserve"> </t>
    </r>
    <r>
      <rPr>
        <i/>
        <u/>
        <sz val="11"/>
        <color rgb="FF0070C0"/>
        <rFont val="Calibri"/>
        <family val="2"/>
        <scheme val="minor"/>
      </rPr>
      <t>Australian Standards 31000-2018: Risk Management Guidelines and 8001-2021: Fraud and Corruption Control including speaking up and staff and contactor screening.</t>
    </r>
  </si>
  <si>
    <t>E6</t>
  </si>
  <si>
    <t>Ethics</t>
  </si>
  <si>
    <t>Trust</t>
  </si>
  <si>
    <t>E7</t>
  </si>
  <si>
    <t>E8</t>
  </si>
  <si>
    <t>E9</t>
  </si>
  <si>
    <t>Screening</t>
  </si>
  <si>
    <t>E10</t>
  </si>
  <si>
    <t>E11</t>
  </si>
  <si>
    <t>Procedures</t>
  </si>
  <si>
    <t>Case Management</t>
  </si>
  <si>
    <t>E13</t>
  </si>
  <si>
    <r>
      <t xml:space="preserve">Give consideration to setting a </t>
    </r>
    <r>
      <rPr>
        <i/>
        <sz val="11"/>
        <color theme="1"/>
        <rFont val="Calibri"/>
        <family val="2"/>
        <scheme val="minor"/>
      </rPr>
      <t>Target Maturity Level</t>
    </r>
    <r>
      <rPr>
        <sz val="11"/>
        <color theme="1"/>
        <rFont val="Calibri"/>
        <family val="2"/>
        <scheme val="minor"/>
      </rPr>
      <t xml:space="preserve"> to realise integrity goals and improvements in subsequent self-assessments.</t>
    </r>
  </si>
  <si>
    <t>Example Self-Assessment Results</t>
  </si>
  <si>
    <t>E12</t>
  </si>
  <si>
    <t>Risk analysis</t>
  </si>
  <si>
    <t>Internal controls</t>
  </si>
  <si>
    <t>Fraud detection</t>
  </si>
  <si>
    <t>Self analysis</t>
  </si>
  <si>
    <t>Scoring</t>
  </si>
  <si>
    <t>Average points</t>
  </si>
  <si>
    <t>Maturity level</t>
  </si>
  <si>
    <t>Average score (out of 4)</t>
  </si>
  <si>
    <t>Average score (out of 6)</t>
  </si>
  <si>
    <t>Average score (out of 3)</t>
  </si>
  <si>
    <t>Average score (out of 5)</t>
  </si>
  <si>
    <r>
      <t xml:space="preserve">The action plan should complement the results and identified improvement opportunities in the </t>
    </r>
    <r>
      <rPr>
        <i/>
        <sz val="11"/>
        <color theme="1"/>
        <rFont val="Calibri"/>
        <family val="2"/>
        <scheme val="minor"/>
      </rPr>
      <t>Integrity Maturity Self-Assessment</t>
    </r>
    <r>
      <rPr>
        <sz val="11"/>
        <color theme="1"/>
        <rFont val="Calibri"/>
        <family val="2"/>
        <scheme val="minor"/>
      </rPr>
      <t xml:space="preserve"> and summary report. </t>
    </r>
  </si>
  <si>
    <t>Accountability</t>
  </si>
  <si>
    <t>Conclusion</t>
  </si>
  <si>
    <t>Sample Tools</t>
  </si>
  <si>
    <t>Formulation</t>
  </si>
  <si>
    <t>Data Validation - Do not use</t>
  </si>
  <si>
    <t>Overview</t>
  </si>
  <si>
    <t>About us</t>
  </si>
  <si>
    <r>
      <t xml:space="preserve">The </t>
    </r>
    <r>
      <rPr>
        <i/>
        <sz val="11"/>
        <color theme="1"/>
        <rFont val="Calibri"/>
        <family val="2"/>
        <scheme val="minor"/>
      </rPr>
      <t>Independent Commission Against Corruption</t>
    </r>
    <r>
      <rPr>
        <sz val="11"/>
        <color theme="1"/>
        <rFont val="Calibri"/>
        <family val="2"/>
        <scheme val="minor"/>
      </rPr>
      <t xml:space="preserve"> plays a lead role in South Australia’s public integrity scheme as the state’s  </t>
    </r>
  </si>
  <si>
    <t xml:space="preserve">independent anti-corruption agency. </t>
  </si>
  <si>
    <t>Our Vision</t>
  </si>
  <si>
    <t>Our Purpose</t>
  </si>
  <si>
    <t>Our Values</t>
  </si>
  <si>
    <t>Maintain a culture built on organisational values</t>
  </si>
  <si>
    <t>Excellence</t>
  </si>
  <si>
    <t>Collaboration</t>
  </si>
  <si>
    <t>Respect</t>
  </si>
  <si>
    <t>Independence</t>
  </si>
  <si>
    <t>Integrity</t>
  </si>
  <si>
    <t xml:space="preserve">Preserve and promote integrity in public administration through the investigation of corruption in public administration and </t>
  </si>
  <si>
    <t>proactive prevention and educational initiatives.</t>
  </si>
  <si>
    <t xml:space="preserve">minimise corruption in public administration. </t>
  </si>
  <si>
    <r>
      <t xml:space="preserve">The Commission leads and delivers an </t>
    </r>
    <r>
      <rPr>
        <i/>
        <sz val="11"/>
        <color theme="1"/>
        <rFont val="Calibri"/>
        <family val="2"/>
        <scheme val="minor"/>
      </rPr>
      <t>Education Program</t>
    </r>
    <r>
      <rPr>
        <sz val="11"/>
        <color theme="1"/>
        <rFont val="Calibri"/>
        <family val="2"/>
        <scheme val="minor"/>
      </rPr>
      <t xml:space="preserve"> aimed at assisting public authorities and public officers to prevent or </t>
    </r>
  </si>
  <si>
    <t xml:space="preserve">A range of online learning, training events, video resources, and advisories are available on the Commission's website to provide public </t>
  </si>
  <si>
    <t>officers and the community a better understanding of corruption risks and integrity measures.</t>
  </si>
  <si>
    <t xml:space="preserve">The Commission’s presentations and workshops reach a diverse range of participants from executives to front line staff, external </t>
  </si>
  <si>
    <t>contractors and police cadets.</t>
  </si>
  <si>
    <t>Introduction</t>
  </si>
  <si>
    <t xml:space="preserve">The assessment is guided by its participants and informed by risk assessment, integrity metrics, monitoring and reporting. </t>
  </si>
  <si>
    <t>In other words, how things are done, and the culture of an organisation.</t>
  </si>
  <si>
    <t>Beginning the Integrity Journey</t>
  </si>
  <si>
    <t>Integrity Risks</t>
  </si>
  <si>
    <t>Prevention Focus</t>
  </si>
  <si>
    <t>Assessment and Learning</t>
  </si>
  <si>
    <t>Important objectives of the maturity assessment include:</t>
  </si>
  <si>
    <r>
      <t xml:space="preserve">The </t>
    </r>
    <r>
      <rPr>
        <i/>
        <sz val="11"/>
        <color theme="1"/>
        <rFont val="Calibri"/>
        <family val="2"/>
        <scheme val="minor"/>
      </rPr>
      <t>Integrity Maturity self-assessment</t>
    </r>
    <r>
      <rPr>
        <sz val="11"/>
        <color theme="1"/>
        <rFont val="Calibri"/>
        <family val="2"/>
        <scheme val="minor"/>
      </rPr>
      <t xml:space="preserve"> is a resource that can be used to engage staff in discussion about integrity within an </t>
    </r>
  </si>
  <si>
    <t xml:space="preserve">organisation, with the intention of forming a view about the status of current integrity processes and practices. </t>
  </si>
  <si>
    <t xml:space="preserve">The assessment tool focuses on strategies for preventing integrity breaches. It aims to strengthen the resilience and maturity of </t>
  </si>
  <si>
    <t xml:space="preserve">public authorities by identifying and managing integrity risks and vulnerabilities. </t>
  </si>
  <si>
    <t>Understanding and ownership of measures to strengthen integrity maturity and maintain resilience</t>
  </si>
  <si>
    <t>Collaborative identification and shared understanding of integrity risks and vulnerabilities</t>
  </si>
  <si>
    <t>Maturity Levels Ambitions</t>
  </si>
  <si>
    <t>Self-Assessment Outcomes</t>
  </si>
  <si>
    <r>
      <t xml:space="preserve">The assessed </t>
    </r>
    <r>
      <rPr>
        <i/>
        <sz val="11"/>
        <color theme="1"/>
        <rFont val="Calibri"/>
        <family val="2"/>
        <scheme val="minor"/>
      </rPr>
      <t>Integrity Maturity</t>
    </r>
    <r>
      <rPr>
        <sz val="11"/>
        <color theme="1"/>
        <rFont val="Calibri"/>
        <family val="2"/>
        <scheme val="minor"/>
      </rPr>
      <t xml:space="preserve"> can be used by organisations to strengthen their pro-integrity culture and controls and address </t>
    </r>
  </si>
  <si>
    <t>integrity risks as a process of continuous improvement.</t>
  </si>
  <si>
    <r>
      <t xml:space="preserve">Organisations are free to use the </t>
    </r>
    <r>
      <rPr>
        <i/>
        <sz val="11"/>
        <color theme="1"/>
        <rFont val="Calibri"/>
        <family val="2"/>
        <scheme val="minor"/>
      </rPr>
      <t>Integrity Maturity resources</t>
    </r>
    <r>
      <rPr>
        <sz val="11"/>
        <color theme="1"/>
        <rFont val="Calibri"/>
        <family val="2"/>
        <scheme val="minor"/>
      </rPr>
      <t xml:space="preserve"> and Se</t>
    </r>
    <r>
      <rPr>
        <i/>
        <sz val="11"/>
        <color theme="1"/>
        <rFont val="Calibri"/>
        <family val="2"/>
        <scheme val="minor"/>
      </rPr>
      <t>lf-Assessment</t>
    </r>
    <r>
      <rPr>
        <sz val="11"/>
        <color theme="1"/>
        <rFont val="Calibri"/>
        <family val="2"/>
        <scheme val="minor"/>
      </rPr>
      <t xml:space="preserve"> results how they choose, however organisations </t>
    </r>
  </si>
  <si>
    <r>
      <t xml:space="preserve">are encouraged to undertake reporting, recommendations and decision making to reach desired </t>
    </r>
    <r>
      <rPr>
        <i/>
        <sz val="11"/>
        <color theme="1"/>
        <rFont val="Calibri"/>
        <family val="2"/>
        <scheme val="minor"/>
      </rPr>
      <t>Maturity Levels.</t>
    </r>
  </si>
  <si>
    <t>and minimise corruption in public administration.</t>
  </si>
  <si>
    <t>Education | Independent Commission Against Corruption SA</t>
  </si>
  <si>
    <r>
      <t xml:space="preserve">The </t>
    </r>
    <r>
      <rPr>
        <i/>
        <sz val="11"/>
        <color theme="1"/>
        <rFont val="Calibri"/>
        <family val="2"/>
        <scheme val="minor"/>
      </rPr>
      <t>Assessment Results</t>
    </r>
    <r>
      <rPr>
        <sz val="11"/>
        <color theme="1"/>
        <rFont val="Calibri"/>
        <family val="2"/>
        <scheme val="minor"/>
      </rPr>
      <t xml:space="preserve"> tab represents the automated results of the </t>
    </r>
    <r>
      <rPr>
        <i/>
        <sz val="11"/>
        <color theme="1"/>
        <rFont val="Calibri"/>
        <family val="2"/>
        <scheme val="minor"/>
      </rPr>
      <t>Integrity Maturity Self Assessment.</t>
    </r>
  </si>
  <si>
    <r>
      <t>For detailed information and instructions refer to the</t>
    </r>
    <r>
      <rPr>
        <b/>
        <i/>
        <sz val="11"/>
        <color theme="1"/>
        <rFont val="Calibri"/>
        <family val="2"/>
        <scheme val="minor"/>
      </rPr>
      <t xml:space="preserve"> </t>
    </r>
    <r>
      <rPr>
        <b/>
        <i/>
        <sz val="11"/>
        <rFont val="Calibri"/>
        <family val="2"/>
        <scheme val="minor"/>
      </rPr>
      <t xml:space="preserve">Integrity Maturity Self-Assessment Guide and Frequently Asked Questions </t>
    </r>
  </si>
  <si>
    <t>Conducting the Self-Assessment</t>
  </si>
  <si>
    <r>
      <t xml:space="preserve">An </t>
    </r>
    <r>
      <rPr>
        <i/>
        <sz val="11"/>
        <color rgb="FF000000"/>
        <rFont val="Calibri"/>
        <family val="2"/>
        <scheme val="minor"/>
      </rPr>
      <t xml:space="preserve">average point score </t>
    </r>
    <r>
      <rPr>
        <sz val="11"/>
        <color rgb="FF000000"/>
        <rFont val="Calibri"/>
        <family val="2"/>
        <scheme val="minor"/>
      </rPr>
      <t xml:space="preserve">is automatically calculated to determine an </t>
    </r>
    <r>
      <rPr>
        <i/>
        <sz val="11"/>
        <color rgb="FF000000"/>
        <rFont val="Calibri"/>
        <family val="2"/>
        <scheme val="minor"/>
      </rPr>
      <t>Assessed Maturity Level</t>
    </r>
    <r>
      <rPr>
        <sz val="11"/>
        <color rgb="FF000000"/>
        <rFont val="Calibri"/>
        <family val="2"/>
        <scheme val="minor"/>
      </rPr>
      <t xml:space="preserve"> for the specific </t>
    </r>
    <r>
      <rPr>
        <i/>
        <sz val="11"/>
        <color rgb="FF000000"/>
        <rFont val="Calibri"/>
        <family val="2"/>
        <scheme val="minor"/>
      </rPr>
      <t>Element.</t>
    </r>
    <r>
      <rPr>
        <sz val="11"/>
        <color rgb="FF000000"/>
        <rFont val="Calibri"/>
        <family val="2"/>
        <scheme val="minor"/>
      </rPr>
      <t xml:space="preserve"> </t>
    </r>
  </si>
  <si>
    <r>
      <t xml:space="preserve">Read the </t>
    </r>
    <r>
      <rPr>
        <b/>
        <i/>
        <sz val="11"/>
        <color theme="1"/>
        <rFont val="Calibri"/>
        <family val="2"/>
        <scheme val="minor"/>
      </rPr>
      <t>Integrity Maturity Self-Assessment Guide and Frequently Asked Questions</t>
    </r>
    <r>
      <rPr>
        <sz val="11"/>
        <color theme="1"/>
        <rFont val="Calibri"/>
        <family val="2"/>
        <scheme val="minor"/>
      </rPr>
      <t xml:space="preserve"> </t>
    </r>
  </si>
  <si>
    <r>
      <t xml:space="preserve">The workbook contains multiple tabs representing the </t>
    </r>
    <r>
      <rPr>
        <i/>
        <sz val="11"/>
        <color theme="1"/>
        <rFont val="Calibri"/>
        <family val="2"/>
        <scheme val="minor"/>
      </rPr>
      <t>13 Assessment Elements</t>
    </r>
    <r>
      <rPr>
        <sz val="11"/>
        <color theme="1"/>
        <rFont val="Calibri"/>
        <family val="2"/>
        <scheme val="minor"/>
      </rPr>
      <t xml:space="preserve"> of the </t>
    </r>
    <r>
      <rPr>
        <i/>
        <sz val="11"/>
        <color theme="1"/>
        <rFont val="Calibri"/>
        <family val="2"/>
        <scheme val="minor"/>
      </rPr>
      <t>Self-Assessment.</t>
    </r>
  </si>
  <si>
    <r>
      <t xml:space="preserve">Under each level of maturity, </t>
    </r>
    <r>
      <rPr>
        <i/>
        <sz val="11"/>
        <color theme="1"/>
        <rFont val="Calibri"/>
        <family val="2"/>
        <scheme val="minor"/>
      </rPr>
      <t xml:space="preserve">Check Boxes are </t>
    </r>
    <r>
      <rPr>
        <sz val="11"/>
        <color theme="1"/>
        <rFont val="Calibri"/>
        <family val="2"/>
        <scheme val="minor"/>
      </rPr>
      <t xml:space="preserve">displayed in each </t>
    </r>
    <r>
      <rPr>
        <i/>
        <sz val="11"/>
        <color theme="1"/>
        <rFont val="Calibri"/>
        <family val="2"/>
        <scheme val="minor"/>
      </rPr>
      <t>Characteristic</t>
    </r>
    <r>
      <rPr>
        <sz val="11"/>
        <color theme="1"/>
        <rFont val="Calibri"/>
        <family val="2"/>
        <scheme val="minor"/>
      </rPr>
      <t xml:space="preserve"> describing that level of maturity. </t>
    </r>
  </si>
  <si>
    <r>
      <t xml:space="preserve">Users click the </t>
    </r>
    <r>
      <rPr>
        <i/>
        <sz val="11"/>
        <color theme="1"/>
        <rFont val="Calibri"/>
        <family val="2"/>
        <scheme val="minor"/>
      </rPr>
      <t>Check Box</t>
    </r>
    <r>
      <rPr>
        <sz val="11"/>
        <color theme="1"/>
        <rFont val="Calibri"/>
        <family val="2"/>
        <scheme val="minor"/>
      </rPr>
      <t xml:space="preserve"> of the </t>
    </r>
    <r>
      <rPr>
        <i/>
        <sz val="11"/>
        <color theme="1"/>
        <rFont val="Calibri"/>
        <family val="2"/>
        <scheme val="minor"/>
      </rPr>
      <t>Characteristic</t>
    </r>
    <r>
      <rPr>
        <sz val="11"/>
        <color theme="1"/>
        <rFont val="Calibri"/>
        <family val="2"/>
        <scheme val="minor"/>
      </rPr>
      <t xml:space="preserve"> that represents the chosen </t>
    </r>
    <r>
      <rPr>
        <i/>
        <sz val="11"/>
        <color theme="1"/>
        <rFont val="Calibri"/>
        <family val="2"/>
        <scheme val="minor"/>
      </rPr>
      <t>Maturity Level</t>
    </r>
    <r>
      <rPr>
        <sz val="11"/>
        <color theme="1"/>
        <rFont val="Calibri"/>
        <family val="2"/>
        <scheme val="minor"/>
      </rPr>
      <t>.</t>
    </r>
  </si>
  <si>
    <t>Drop box selections are provided as a guide only.</t>
  </si>
  <si>
    <t>Integrity Maturity Self-Assessment Results</t>
  </si>
  <si>
    <r>
      <t>The report template and text below is provided as an</t>
    </r>
    <r>
      <rPr>
        <b/>
        <i/>
        <sz val="11"/>
        <color theme="1"/>
        <rFont val="Calibri"/>
        <family val="2"/>
        <scheme val="minor"/>
      </rPr>
      <t xml:space="preserve"> example</t>
    </r>
    <r>
      <rPr>
        <sz val="11"/>
        <color theme="1"/>
        <rFont val="Calibri"/>
        <family val="2"/>
        <scheme val="minor"/>
      </rPr>
      <t xml:space="preserve"> of the structure and elements that could be included in your report.</t>
    </r>
  </si>
  <si>
    <r>
      <t xml:space="preserve">Enter the </t>
    </r>
    <r>
      <rPr>
        <i/>
        <sz val="11"/>
        <color theme="1"/>
        <rFont val="Calibri"/>
        <family val="2"/>
        <scheme val="minor"/>
      </rPr>
      <t>average</t>
    </r>
    <r>
      <rPr>
        <sz val="11"/>
        <color theme="1"/>
        <rFont val="Calibri"/>
        <family val="2"/>
        <scheme val="minor"/>
      </rPr>
      <t xml:space="preserve"> points score from each </t>
    </r>
    <r>
      <rPr>
        <i/>
        <sz val="11"/>
        <color theme="1"/>
        <rFont val="Calibri"/>
        <family val="2"/>
        <scheme val="minor"/>
      </rPr>
      <t>Maturity Integrity Element</t>
    </r>
    <r>
      <rPr>
        <sz val="11"/>
        <color theme="1"/>
        <rFont val="Calibri"/>
        <family val="2"/>
        <scheme val="minor"/>
      </rPr>
      <t xml:space="preserve"> in the table below to update the </t>
    </r>
    <r>
      <rPr>
        <i/>
        <sz val="11"/>
        <color theme="1"/>
        <rFont val="Calibri"/>
        <family val="2"/>
        <scheme val="minor"/>
      </rPr>
      <t>Diagram (Radar Chart)</t>
    </r>
    <r>
      <rPr>
        <sz val="11"/>
        <color theme="1"/>
        <rFont val="Calibri"/>
        <family val="2"/>
        <scheme val="minor"/>
      </rPr>
      <t xml:space="preserve">. </t>
    </r>
  </si>
  <si>
    <r>
      <t xml:space="preserve">The value and the appeal of the </t>
    </r>
    <r>
      <rPr>
        <i/>
        <sz val="11"/>
        <color theme="1"/>
        <rFont val="Calibri"/>
        <family val="2"/>
        <scheme val="minor"/>
      </rPr>
      <t>Integrity Maturity Diagram</t>
    </r>
    <r>
      <rPr>
        <sz val="11"/>
        <color theme="1"/>
        <rFont val="Calibri"/>
        <family val="2"/>
        <scheme val="minor"/>
      </rPr>
      <t xml:space="preserve"> will increase each time the </t>
    </r>
    <r>
      <rPr>
        <i/>
        <sz val="11"/>
        <color theme="1"/>
        <rFont val="Calibri"/>
        <family val="2"/>
        <scheme val="minor"/>
      </rPr>
      <t>Self-Assessment</t>
    </r>
    <r>
      <rPr>
        <sz val="11"/>
        <color theme="1"/>
        <rFont val="Calibri"/>
        <family val="2"/>
        <scheme val="minor"/>
      </rPr>
      <t xml:space="preserve"> is undertaken and should be used </t>
    </r>
  </si>
  <si>
    <r>
      <t xml:space="preserve">For each row of </t>
    </r>
    <r>
      <rPr>
        <i/>
        <sz val="11"/>
        <color theme="1"/>
        <rFont val="Calibri"/>
        <family val="2"/>
        <scheme val="minor"/>
      </rPr>
      <t>Characteristics</t>
    </r>
    <r>
      <rPr>
        <sz val="11"/>
        <color theme="1"/>
        <rFont val="Calibri"/>
        <family val="2"/>
        <scheme val="minor"/>
      </rPr>
      <t xml:space="preserve">, select (click) the </t>
    </r>
    <r>
      <rPr>
        <b/>
        <i/>
        <sz val="11"/>
        <color theme="1"/>
        <rFont val="Calibri"/>
        <family val="2"/>
        <scheme val="minor"/>
      </rPr>
      <t>Check Box</t>
    </r>
    <r>
      <rPr>
        <sz val="11"/>
        <color theme="1"/>
        <rFont val="Calibri"/>
        <family val="2"/>
        <scheme val="minor"/>
      </rPr>
      <t xml:space="preserve"> that best represents your chosen level of maturity.</t>
    </r>
  </si>
  <si>
    <r>
      <rPr>
        <sz val="7"/>
        <color rgb="FF000000"/>
        <rFont val="Times New Roman"/>
        <family val="1"/>
      </rPr>
      <t xml:space="preserve"> </t>
    </r>
    <r>
      <rPr>
        <sz val="11"/>
        <color rgb="FF000000"/>
        <rFont val="Calibri"/>
        <family val="2"/>
        <scheme val="minor"/>
      </rPr>
      <t xml:space="preserve">Where an </t>
    </r>
    <r>
      <rPr>
        <i/>
        <sz val="11"/>
        <color rgb="FF000000"/>
        <rFont val="Calibri"/>
        <family val="2"/>
        <scheme val="minor"/>
      </rPr>
      <t>average point score</t>
    </r>
    <r>
      <rPr>
        <sz val="11"/>
        <color rgb="FF000000"/>
        <rFont val="Calibri"/>
        <family val="2"/>
        <scheme val="minor"/>
      </rPr>
      <t xml:space="preserve"> is numerically </t>
    </r>
    <r>
      <rPr>
        <i/>
        <sz val="11"/>
        <color rgb="FF000000"/>
        <rFont val="Calibri"/>
        <family val="2"/>
        <scheme val="minor"/>
      </rPr>
      <t>halfway or more</t>
    </r>
    <r>
      <rPr>
        <sz val="11"/>
        <color rgb="FF000000"/>
        <rFont val="Calibri"/>
        <family val="2"/>
        <scheme val="minor"/>
      </rPr>
      <t xml:space="preserve"> the higher </t>
    </r>
    <r>
      <rPr>
        <i/>
        <sz val="11"/>
        <color rgb="FF000000"/>
        <rFont val="Calibri"/>
        <family val="2"/>
        <scheme val="minor"/>
      </rPr>
      <t>Maturity Level</t>
    </r>
    <r>
      <rPr>
        <sz val="11"/>
        <color rgb="FF000000"/>
        <rFont val="Calibri"/>
        <family val="2"/>
        <scheme val="minor"/>
      </rPr>
      <t xml:space="preserve"> will be applied.</t>
    </r>
    <r>
      <rPr>
        <sz val="11"/>
        <color rgb="FF000000"/>
        <rFont val="Calibri"/>
        <family val="1"/>
        <scheme val="minor"/>
      </rPr>
      <t xml:space="preserve"> </t>
    </r>
  </si>
  <si>
    <r>
      <t xml:space="preserve">Using the above </t>
    </r>
    <r>
      <rPr>
        <i/>
        <sz val="11"/>
        <color rgb="FF000000"/>
        <rFont val="Calibri"/>
        <family val="2"/>
        <scheme val="minor"/>
      </rPr>
      <t>Element</t>
    </r>
    <r>
      <rPr>
        <sz val="11"/>
        <color rgb="FF000000"/>
        <rFont val="Calibri"/>
        <family val="1"/>
        <scheme val="minor"/>
      </rPr>
      <t xml:space="preserve"> as an example, the Average score (out of 4) = 3.50, therefore the </t>
    </r>
    <r>
      <rPr>
        <i/>
        <sz val="11"/>
        <color rgb="FF000000"/>
        <rFont val="Calibri"/>
        <family val="2"/>
        <scheme val="minor"/>
      </rPr>
      <t>Assessed Maturity Level</t>
    </r>
    <r>
      <rPr>
        <sz val="11"/>
        <color rgb="FF000000"/>
        <rFont val="Calibri"/>
        <family val="1"/>
        <scheme val="minor"/>
      </rPr>
      <t xml:space="preserve"> is </t>
    </r>
    <r>
      <rPr>
        <i/>
        <sz val="11"/>
        <color rgb="FF000000"/>
        <rFont val="Calibri"/>
        <family val="2"/>
        <scheme val="minor"/>
      </rPr>
      <t>Excelling</t>
    </r>
    <r>
      <rPr>
        <sz val="11"/>
        <color rgb="FF000000"/>
        <rFont val="Calibri"/>
        <family val="1"/>
        <scheme val="minor"/>
      </rPr>
      <t>.</t>
    </r>
  </si>
  <si>
    <r>
      <t xml:space="preserve">1 point for each </t>
    </r>
    <r>
      <rPr>
        <i/>
        <sz val="11"/>
        <rFont val="Calibri"/>
        <family val="2"/>
        <scheme val="minor"/>
      </rPr>
      <t>Emerging</t>
    </r>
    <r>
      <rPr>
        <sz val="11"/>
        <rFont val="Calibri"/>
        <family val="2"/>
        <scheme val="minor"/>
      </rPr>
      <t xml:space="preserve"> characteristic</t>
    </r>
  </si>
  <si>
    <r>
      <t xml:space="preserve">3 points for each </t>
    </r>
    <r>
      <rPr>
        <i/>
        <sz val="11"/>
        <rFont val="Calibri"/>
        <family val="2"/>
        <scheme val="minor"/>
      </rPr>
      <t>Embedded</t>
    </r>
    <r>
      <rPr>
        <sz val="11"/>
        <rFont val="Calibri"/>
        <family val="2"/>
        <scheme val="minor"/>
      </rPr>
      <t xml:space="preserve"> characteristic</t>
    </r>
  </si>
  <si>
    <r>
      <t xml:space="preserve">4 points for each </t>
    </r>
    <r>
      <rPr>
        <i/>
        <sz val="11"/>
        <rFont val="Calibri"/>
        <family val="2"/>
        <scheme val="minor"/>
      </rPr>
      <t>Excelling</t>
    </r>
    <r>
      <rPr>
        <sz val="11"/>
        <rFont val="Calibri"/>
        <family val="2"/>
        <scheme val="minor"/>
      </rPr>
      <t xml:space="preserve"> characteristic</t>
    </r>
  </si>
  <si>
    <r>
      <t xml:space="preserve">The </t>
    </r>
    <r>
      <rPr>
        <i/>
        <sz val="11"/>
        <color rgb="FF000000"/>
        <rFont val="Calibri"/>
        <family val="2"/>
        <scheme val="minor"/>
      </rPr>
      <t>average point score</t>
    </r>
    <r>
      <rPr>
        <sz val="11"/>
        <color rgb="FF000000"/>
        <rFont val="Calibri"/>
        <family val="2"/>
        <scheme val="minor"/>
      </rPr>
      <t xml:space="preserve"> for each </t>
    </r>
    <r>
      <rPr>
        <i/>
        <sz val="11"/>
        <color rgb="FF000000"/>
        <rFont val="Calibri"/>
        <family val="2"/>
        <scheme val="minor"/>
      </rPr>
      <t>Assessment</t>
    </r>
    <r>
      <rPr>
        <sz val="11"/>
        <color rgb="FF000000"/>
        <rFont val="Calibri"/>
        <family val="2"/>
        <scheme val="minor"/>
      </rPr>
      <t xml:space="preserve"> </t>
    </r>
    <r>
      <rPr>
        <i/>
        <sz val="11"/>
        <color rgb="FF000000"/>
        <rFont val="Calibri"/>
        <family val="2"/>
        <scheme val="minor"/>
      </rPr>
      <t>Element</t>
    </r>
    <r>
      <rPr>
        <sz val="11"/>
        <color rgb="FF000000"/>
        <rFont val="Calibri"/>
        <family val="2"/>
        <scheme val="minor"/>
      </rPr>
      <t xml:space="preserve"> is used in determining the organisation’s </t>
    </r>
    <r>
      <rPr>
        <i/>
        <sz val="11"/>
        <color rgb="FF000000"/>
        <rFont val="Calibri"/>
        <family val="2"/>
        <scheme val="minor"/>
      </rPr>
      <t>Overall Maturity Level</t>
    </r>
    <r>
      <rPr>
        <sz val="11"/>
        <color rgb="FF000000"/>
        <rFont val="Calibri"/>
        <family val="2"/>
        <scheme val="minor"/>
      </rPr>
      <t>.</t>
    </r>
  </si>
  <si>
    <t>Department of Example</t>
  </si>
  <si>
    <t>Improvement Plans</t>
  </si>
  <si>
    <r>
      <t xml:space="preserve">The </t>
    </r>
    <r>
      <rPr>
        <i/>
        <sz val="11"/>
        <color theme="1"/>
        <rFont val="Calibri"/>
        <family val="2"/>
        <scheme val="minor"/>
      </rPr>
      <t>Next Steps</t>
    </r>
    <r>
      <rPr>
        <sz val="11"/>
        <color theme="1"/>
        <rFont val="Calibri"/>
        <family val="2"/>
        <scheme val="minor"/>
      </rPr>
      <t xml:space="preserve"> tab describes the recommended actions following completion of the </t>
    </r>
    <r>
      <rPr>
        <i/>
        <sz val="11"/>
        <color theme="1"/>
        <rFont val="Calibri"/>
        <family val="2"/>
        <scheme val="minor"/>
      </rPr>
      <t>self-assessment</t>
    </r>
    <r>
      <rPr>
        <sz val="11"/>
        <color theme="1"/>
        <rFont val="Calibri"/>
        <family val="2"/>
        <scheme val="minor"/>
      </rPr>
      <t xml:space="preserve"> including:</t>
    </r>
  </si>
  <si>
    <t>Distribution and Communiation Channels</t>
  </si>
  <si>
    <r>
      <rPr>
        <sz val="11"/>
        <color theme="1"/>
        <rFont val="Calibri"/>
        <family val="2"/>
        <scheme val="minor"/>
      </rPr>
      <t>The</t>
    </r>
    <r>
      <rPr>
        <i/>
        <sz val="11"/>
        <color theme="1"/>
        <rFont val="Calibri"/>
        <family val="2"/>
        <scheme val="minor"/>
      </rPr>
      <t xml:space="preserve"> Instructions </t>
    </r>
    <r>
      <rPr>
        <sz val="11"/>
        <color theme="1"/>
        <rFont val="Calibri"/>
        <family val="2"/>
        <scheme val="minor"/>
      </rPr>
      <t>and</t>
    </r>
    <r>
      <rPr>
        <i/>
        <sz val="11"/>
        <color theme="1"/>
        <rFont val="Calibri"/>
        <family val="2"/>
        <scheme val="minor"/>
      </rPr>
      <t xml:space="preserve"> Assessment Elements </t>
    </r>
    <r>
      <rPr>
        <sz val="11"/>
        <color theme="1"/>
        <rFont val="Calibri"/>
        <family val="2"/>
        <scheme val="minor"/>
      </rPr>
      <t>can be printed for manual use where preferred</t>
    </r>
    <r>
      <rPr>
        <i/>
        <sz val="11"/>
        <color theme="1"/>
        <rFont val="Calibri"/>
        <family val="2"/>
        <scheme val="minor"/>
      </rPr>
      <t>.</t>
    </r>
  </si>
  <si>
    <r>
      <rPr>
        <sz val="11"/>
        <color theme="1"/>
        <rFont val="Calibri"/>
        <family val="2"/>
        <scheme val="minor"/>
      </rPr>
      <t xml:space="preserve">It is anticipated participants will work through each of the 13 </t>
    </r>
    <r>
      <rPr>
        <i/>
        <sz val="11"/>
        <color theme="1"/>
        <rFont val="Calibri"/>
        <family val="2"/>
        <scheme val="minor"/>
      </rPr>
      <t>Assessment Elements</t>
    </r>
    <r>
      <rPr>
        <sz val="11"/>
        <color theme="1"/>
        <rFont val="Calibri"/>
        <family val="2"/>
        <scheme val="minor"/>
      </rPr>
      <t xml:space="preserve"> using the workbook.</t>
    </r>
  </si>
  <si>
    <r>
      <t xml:space="preserve">An example </t>
    </r>
    <r>
      <rPr>
        <i/>
        <sz val="11"/>
        <color theme="1"/>
        <rFont val="Calibri"/>
        <family val="2"/>
        <scheme val="minor"/>
      </rPr>
      <t>Report, Chart</t>
    </r>
    <r>
      <rPr>
        <sz val="11"/>
        <color theme="1"/>
        <rFont val="Calibri"/>
        <family val="2"/>
        <scheme val="minor"/>
      </rPr>
      <t xml:space="preserve"> and </t>
    </r>
    <r>
      <rPr>
        <i/>
        <sz val="11"/>
        <color theme="1"/>
        <rFont val="Calibri"/>
        <family val="2"/>
        <scheme val="minor"/>
      </rPr>
      <t>Action Plan</t>
    </r>
    <r>
      <rPr>
        <sz val="11"/>
        <color theme="1"/>
        <rFont val="Calibri"/>
        <family val="2"/>
        <scheme val="minor"/>
      </rPr>
      <t xml:space="preserve"> are provided as suggestions to review and reflect the </t>
    </r>
    <r>
      <rPr>
        <i/>
        <sz val="11"/>
        <color theme="1"/>
        <rFont val="Calibri"/>
        <family val="2"/>
        <scheme val="minor"/>
      </rPr>
      <t xml:space="preserve">self-assessment </t>
    </r>
    <r>
      <rPr>
        <sz val="11"/>
        <color theme="1"/>
        <rFont val="Calibri"/>
        <family val="2"/>
        <scheme val="minor"/>
      </rPr>
      <t xml:space="preserve">results. </t>
    </r>
  </si>
  <si>
    <r>
      <t xml:space="preserve">A separate </t>
    </r>
    <r>
      <rPr>
        <i/>
        <sz val="11"/>
        <color theme="1"/>
        <rFont val="Calibri"/>
        <family val="2"/>
        <scheme val="minor"/>
      </rPr>
      <t>Assessments Results - Multi</t>
    </r>
    <r>
      <rPr>
        <sz val="11"/>
        <color theme="1"/>
        <rFont val="Calibri"/>
        <family val="2"/>
        <scheme val="minor"/>
      </rPr>
      <t xml:space="preserve"> tab is provided to assist in the manual collation of results where multiple </t>
    </r>
  </si>
  <si>
    <r>
      <t xml:space="preserve">business units or teams have completed the </t>
    </r>
    <r>
      <rPr>
        <i/>
        <sz val="11"/>
        <color theme="1"/>
        <rFont val="Calibri"/>
        <family val="2"/>
        <scheme val="minor"/>
      </rPr>
      <t xml:space="preserve">Self-Assessment </t>
    </r>
    <r>
      <rPr>
        <sz val="11"/>
        <color theme="1"/>
        <rFont val="Calibri"/>
        <family val="2"/>
        <scheme val="minor"/>
      </rPr>
      <t>within an organisation.</t>
    </r>
  </si>
  <si>
    <t xml:space="preserve">The standard recruitment tool kit will be published on the intranet and team sites and promoted organisation wide for use by managers and staff involved in recruitment, advertising and selection processes.
</t>
  </si>
  <si>
    <t>N/A</t>
  </si>
  <si>
    <t>Responsible Officer/s</t>
  </si>
  <si>
    <t>P.Servant and A.Councillor</t>
  </si>
  <si>
    <t xml:space="preserve">Type details of actions including progress dates, dependencies or other comments </t>
  </si>
  <si>
    <t xml:space="preserve">Schedule kick off meeting with Human Resources  </t>
  </si>
  <si>
    <t>Drop-Box selections              rows 1-30</t>
  </si>
  <si>
    <t>Select Action Phase</t>
  </si>
  <si>
    <t>Select Target Maturity</t>
  </si>
  <si>
    <t>Select Action Priority</t>
  </si>
  <si>
    <t>Select type of change required</t>
  </si>
  <si>
    <t>Integrity Maturity Self-Assessment - Version 2 - 2025</t>
  </si>
  <si>
    <t>Organisation Name:</t>
  </si>
  <si>
    <t>Team Name:</t>
  </si>
  <si>
    <t>Business Unit / Division:</t>
  </si>
  <si>
    <t>Organisation-wide learning about what it means to sustain a positive, resilient culture of integrity in the workplace</t>
  </si>
  <si>
    <t>However, it may not be appropriate or necessary for each organisation to aspire to the highest maturity indicators across all elements.</t>
  </si>
  <si>
    <t>Corporate Services</t>
  </si>
  <si>
    <t>Governance</t>
  </si>
  <si>
    <r>
      <t xml:space="preserve">Where necessary, use judgement to adjust the overall Maturity Level </t>
    </r>
    <r>
      <rPr>
        <i/>
        <sz val="11"/>
        <color theme="1"/>
        <rFont val="Calibri"/>
        <family val="2"/>
        <scheme val="minor"/>
      </rPr>
      <t>(Emerging, Developing, Embedded or Excelling)</t>
    </r>
    <r>
      <rPr>
        <sz val="11"/>
        <color theme="1"/>
        <rFont val="Calibri"/>
        <family val="2"/>
        <scheme val="minor"/>
      </rPr>
      <t xml:space="preserve"> based on the actions and initiatives in place within the Agency/Organisation.</t>
    </r>
  </si>
  <si>
    <t xml:space="preserve">All public officers have an obligation to report any conduct they suspect to be corruption in public administration. </t>
  </si>
  <si>
    <t>Public officers are also encouraged to report serious or systemic misconduct and maladministration in public administration.</t>
  </si>
  <si>
    <t>Take a stand against corruption and report what you know today.</t>
  </si>
  <si>
    <t xml:space="preserve">If your report is assessed as raising a potential issue of corruption, it will be referred to the Commission. </t>
  </si>
  <si>
    <t xml:space="preserve">If it is assessed as raising a potential issue of misconduct or maladministration, it might be referred to the Ombudsman or another </t>
  </si>
  <si>
    <t>public authority.</t>
  </si>
  <si>
    <t xml:space="preserve">Public administration should always operate in the public interest. If you don’t think that is happening, you should make a report to  </t>
  </si>
  <si>
    <t xml:space="preserve">Integrity Reporting </t>
  </si>
  <si>
    <t>Maladministration</t>
  </si>
  <si>
    <t xml:space="preserve">Corrruption, Misconduct and </t>
  </si>
  <si>
    <t>Evolving</t>
  </si>
  <si>
    <t>Evolving Maturity</t>
  </si>
  <si>
    <t>Deployment</t>
  </si>
  <si>
    <t>Culture and Values</t>
  </si>
  <si>
    <t>Education and Training</t>
  </si>
  <si>
    <t>Policy and Procedures</t>
  </si>
  <si>
    <t>Controls and Governance</t>
  </si>
  <si>
    <t xml:space="preserve">Monitoring and Reporting </t>
  </si>
  <si>
    <t>Leadership and Management</t>
  </si>
  <si>
    <t>Processes and Systems</t>
  </si>
  <si>
    <r>
      <t>Use the table below as an</t>
    </r>
    <r>
      <rPr>
        <b/>
        <i/>
        <sz val="11"/>
        <color theme="1"/>
        <rFont val="Calibri"/>
        <family val="2"/>
        <scheme val="minor"/>
      </rPr>
      <t xml:space="preserve"> example </t>
    </r>
    <r>
      <rPr>
        <sz val="11"/>
        <color theme="1"/>
        <rFont val="Calibri"/>
        <family val="2"/>
        <scheme val="minor"/>
      </rPr>
      <t>to manually collate multiple self-assessments in determination of an overall maturity level.</t>
    </r>
  </si>
  <si>
    <t xml:space="preserve">Line managers are starting to understand and communicate the importance of applying internal controls consistently to manage integrity risks. </t>
  </si>
  <si>
    <t>Internal controls (e.g. core and complementary integrity policies and procedures) are being developed and implemented to manage identified integrity risks.</t>
  </si>
  <si>
    <t xml:space="preserve">Internal controls (e.g. preventative, detective and corrective) are proportionate to specific integrity risks. </t>
  </si>
  <si>
    <r>
      <t>Compliance</t>
    </r>
    <r>
      <rPr>
        <sz val="11"/>
        <color rgb="FFFF0000"/>
        <rFont val="Calibri"/>
        <family val="2"/>
        <scheme val="minor"/>
      </rPr>
      <t xml:space="preserve"> </t>
    </r>
    <r>
      <rPr>
        <sz val="11"/>
        <color theme="1"/>
        <rFont val="Calibri"/>
        <family val="2"/>
        <scheme val="minor"/>
      </rPr>
      <t xml:space="preserve">
</t>
    </r>
  </si>
  <si>
    <t xml:space="preserve">Actions and initiatives to build and sustain integrity are in place. Evaluation activities are conducted regularly and improvements implemented. </t>
  </si>
  <si>
    <t xml:space="preserve">Recruitment </t>
  </si>
  <si>
    <t xml:space="preserve">There is little understanding about recruiting for integrity (e.g. values based recruitment). </t>
  </si>
  <si>
    <t xml:space="preserve">Some integrity education occurs beyond induction to meet compliance obligations. </t>
  </si>
  <si>
    <t xml:space="preserve">Initiatives </t>
  </si>
  <si>
    <t xml:space="preserve">Leaders and line managers have a good understanding of their role to uphold the reputation of their authority and the broader sector in which they work. </t>
  </si>
  <si>
    <r>
      <t xml:space="preserve">Improvement Opportunities Identified </t>
    </r>
    <r>
      <rPr>
        <i/>
        <sz val="9"/>
        <rFont val="Calibri"/>
        <family val="2"/>
        <scheme val="minor"/>
      </rPr>
      <t>(focus should be on elements in the Emerging and Evolving maturity phase)</t>
    </r>
  </si>
  <si>
    <r>
      <t>Complete the</t>
    </r>
    <r>
      <rPr>
        <b/>
        <sz val="11"/>
        <color theme="1"/>
        <rFont val="Calibri"/>
        <family val="2"/>
        <scheme val="minor"/>
      </rPr>
      <t xml:space="preserve"> </t>
    </r>
    <r>
      <rPr>
        <b/>
        <i/>
        <sz val="11"/>
        <color theme="1"/>
        <rFont val="Calibri"/>
        <family val="2"/>
        <scheme val="minor"/>
      </rPr>
      <t>Header</t>
    </r>
    <r>
      <rPr>
        <sz val="11"/>
        <color theme="1"/>
        <rFont val="Calibri"/>
        <family val="2"/>
        <scheme val="minor"/>
      </rPr>
      <t xml:space="preserve"> information on the </t>
    </r>
    <r>
      <rPr>
        <b/>
        <i/>
        <sz val="11"/>
        <color theme="1"/>
        <rFont val="Calibri"/>
        <family val="2"/>
        <scheme val="minor"/>
      </rPr>
      <t>Index</t>
    </r>
    <r>
      <rPr>
        <b/>
        <sz val="11"/>
        <color theme="1"/>
        <rFont val="Calibri"/>
        <family val="2"/>
        <scheme val="minor"/>
      </rPr>
      <t xml:space="preserve"> </t>
    </r>
    <r>
      <rPr>
        <sz val="11"/>
        <color theme="1"/>
        <rFont val="Calibri"/>
        <family val="2"/>
        <scheme val="minor"/>
      </rPr>
      <t xml:space="preserve">page including </t>
    </r>
    <r>
      <rPr>
        <i/>
        <sz val="11"/>
        <color theme="1"/>
        <rFont val="Calibri"/>
        <family val="2"/>
        <scheme val="minor"/>
      </rPr>
      <t>Date, Organisation</t>
    </r>
    <r>
      <rPr>
        <sz val="11"/>
        <color theme="1"/>
        <rFont val="Calibri"/>
        <family val="2"/>
        <scheme val="minor"/>
      </rPr>
      <t xml:space="preserve"> and </t>
    </r>
    <r>
      <rPr>
        <i/>
        <sz val="11"/>
        <color theme="1"/>
        <rFont val="Calibri"/>
        <family val="2"/>
        <scheme val="minor"/>
      </rPr>
      <t>Team Name.</t>
    </r>
    <r>
      <rPr>
        <sz val="11"/>
        <color theme="1"/>
        <rFont val="Calibri"/>
        <family val="2"/>
        <scheme val="minor"/>
      </rPr>
      <t xml:space="preserve"> </t>
    </r>
  </si>
  <si>
    <t xml:space="preserve">Most line managers understand their supervision and monitoring role is an internal control. Staff generally understand the risks associated with their work and apply internal controls to manage these, but this may be inconsistent. </t>
  </si>
  <si>
    <t>Most staff have an awareness of how to report internal control weaknesses via established pathways.</t>
  </si>
  <si>
    <t>Integrity policies and procedures provide some guidance about who provides expert advice on integrity matters. Leaders and line managers generally understand their role to provide general advice and how to escalate matters as required.</t>
  </si>
  <si>
    <t>Integrity policies and procedures provide comprehensive and detailed guidance about who provides expert advice on integrity matters. Leaders and line managers consistently understand their role to provide general advice and how to escalate matters as required.</t>
  </si>
  <si>
    <t>Clear expectations describe what an authority expects its officers to do, the level at which they should perform, and what behaviours are and are not acceptable.</t>
  </si>
  <si>
    <t xml:space="preserve">Clear expectations promote cohesion by creating a shared understanding of how the authority operates. When the entire workforce knows what is expected and complies, ethical behaviours become the norm. </t>
  </si>
  <si>
    <t>Element 1: Clear expectations</t>
  </si>
  <si>
    <t>The authority head clearly describes and communicates their integrity expectations.</t>
  </si>
  <si>
    <t xml:space="preserve">Instruction </t>
  </si>
  <si>
    <r>
      <t xml:space="preserve">Only one </t>
    </r>
    <r>
      <rPr>
        <b/>
        <i/>
        <sz val="11"/>
        <color theme="1"/>
        <rFont val="Calibri"/>
        <family val="2"/>
        <scheme val="minor"/>
      </rPr>
      <t>Check Box</t>
    </r>
    <r>
      <rPr>
        <sz val="11"/>
        <color theme="1"/>
        <rFont val="Calibri"/>
        <family val="2"/>
        <scheme val="minor"/>
      </rPr>
      <t xml:space="preserve"> may be selected for each row of </t>
    </r>
    <r>
      <rPr>
        <i/>
        <sz val="11"/>
        <color theme="1"/>
        <rFont val="Calibri"/>
        <family val="2"/>
        <scheme val="minor"/>
      </rPr>
      <t>Characteristics</t>
    </r>
    <r>
      <rPr>
        <i/>
        <sz val="11"/>
        <color theme="1"/>
        <rFont val="Times New Roman"/>
        <family val="1"/>
      </rPr>
      <t>.</t>
    </r>
  </si>
  <si>
    <t>Why is this important</t>
  </si>
  <si>
    <t>Description</t>
  </si>
  <si>
    <r>
      <t xml:space="preserve">Each </t>
    </r>
    <r>
      <rPr>
        <i/>
        <sz val="11"/>
        <color theme="1"/>
        <rFont val="Calibri"/>
        <family val="2"/>
        <scheme val="minor"/>
      </rPr>
      <t xml:space="preserve">Assessment Element </t>
    </r>
    <r>
      <rPr>
        <sz val="11"/>
        <color theme="1"/>
        <rFont val="Calibri"/>
        <family val="2"/>
        <scheme val="minor"/>
      </rPr>
      <t xml:space="preserve">comprises </t>
    </r>
    <r>
      <rPr>
        <i/>
        <sz val="11"/>
        <color theme="1"/>
        <rFont val="Calibri"/>
        <family val="2"/>
        <scheme val="minor"/>
      </rPr>
      <t>Emerging, Evolving, Embedded</t>
    </r>
    <r>
      <rPr>
        <sz val="11"/>
        <color theme="1"/>
        <rFont val="Calibri"/>
        <family val="2"/>
        <scheme val="minor"/>
      </rPr>
      <t xml:space="preserve"> and</t>
    </r>
    <r>
      <rPr>
        <i/>
        <sz val="11"/>
        <color theme="1"/>
        <rFont val="Calibri"/>
        <family val="2"/>
        <scheme val="minor"/>
      </rPr>
      <t xml:space="preserve"> Excelling</t>
    </r>
    <r>
      <rPr>
        <sz val="11"/>
        <color theme="1"/>
        <rFont val="Calibri"/>
        <family val="2"/>
        <scheme val="minor"/>
      </rPr>
      <t xml:space="preserve"> levels of maturity.</t>
    </r>
  </si>
  <si>
    <t>First Steps</t>
  </si>
  <si>
    <t>Element 2: Roles and responsibilities</t>
  </si>
  <si>
    <t>Roles and responsibilities are assigned to ensure a coordinated approach to managing integrity.</t>
  </si>
  <si>
    <t>Element 3: Legislation and regulations</t>
  </si>
  <si>
    <t>Legislation, regulations and external policy obligations are identified and accounted for.</t>
  </si>
  <si>
    <t>Legislation passed by Parliament sets out broad legal and policy principles and requirements.</t>
  </si>
  <si>
    <t>Officers can hold each other to account when someone is not meeting expectations which is essential in preventing misconduct and corruption.</t>
  </si>
  <si>
    <r>
      <t>Standards</t>
    </r>
    <r>
      <rPr>
        <i/>
        <sz val="11"/>
        <color rgb="FF000000"/>
        <rFont val="Calibri"/>
        <family val="2"/>
      </rPr>
      <t xml:space="preserve"> (Code of Ethics)</t>
    </r>
    <r>
      <rPr>
        <sz val="11"/>
        <color rgb="FF000000"/>
        <rFont val="Calibri"/>
        <family val="2"/>
      </rPr>
      <t>, staff performance processes and integrity frameworks are opportunities to state and communicate expectations.</t>
    </r>
  </si>
  <si>
    <t>Element 4: Risk analysis and planning for integrity</t>
  </si>
  <si>
    <t>Integrity risks are identified and analysed, and plans are made to manage them.</t>
  </si>
  <si>
    <t>Risk management is the coordinated set of activities to plan, control risks, and create and protect value.</t>
  </si>
  <si>
    <t>Analysing risk involves considering uncertainties, sources of risk, likelihood and consequences of risk, and the effectiveness of existing controls.</t>
  </si>
  <si>
    <t>Element 5: Internal controls, audit and governance</t>
  </si>
  <si>
    <t>Integrity risks are managed through sound internal controls, and audit is used to evaluate the adequacy and effectiveness of controls.</t>
  </si>
  <si>
    <t>The internal audit function examines if internal controls, systems, procedures, governance arrangements, risk management and operations are adequate and effective.</t>
  </si>
  <si>
    <t xml:space="preserve">Governance is the system by which an organisation is controlled and operates, and the mechanisms by which its officers are held to account. </t>
  </si>
  <si>
    <t>Good governance and controlling risks helps protect resources and maintains public trust, while implementing internal controls reduces the chances of misconduct and corruption occurring.</t>
  </si>
  <si>
    <t>Audit provides independent and objective assurance that resources and controls are managed effectively while contributing to a risk, compliance and integrity culture.</t>
  </si>
  <si>
    <t>Element 6: Fraud and corruption detection systems</t>
  </si>
  <si>
    <t>Systems and activities are in place to detect events different to those considered standard, normal or expected.</t>
  </si>
  <si>
    <t>Fraud and corruption detection systems or activities detect events different to those considered standard, normal or expected, and minimise the effects of integrity breaches as quickly as possible.</t>
  </si>
  <si>
    <t>Element 7: Values and standards</t>
  </si>
  <si>
    <r>
      <t xml:space="preserve">The public sector </t>
    </r>
    <r>
      <rPr>
        <i/>
        <sz val="11"/>
        <color rgb="FF000000"/>
        <rFont val="Calibri"/>
        <family val="2"/>
      </rPr>
      <t>Values</t>
    </r>
    <r>
      <rPr>
        <sz val="11"/>
        <color rgb="FF000000"/>
        <rFont val="Calibri"/>
        <family val="2"/>
      </rPr>
      <t xml:space="preserve"> and </t>
    </r>
    <r>
      <rPr>
        <i/>
        <sz val="11"/>
        <color rgb="FF000000"/>
        <rFont val="Calibri"/>
        <family val="2"/>
      </rPr>
      <t>Code of Ethics</t>
    </r>
    <r>
      <rPr>
        <sz val="11"/>
        <color rgb="FF000000"/>
        <rFont val="Calibri"/>
        <family val="2"/>
      </rPr>
      <t xml:space="preserve"> guide the behaviours, practices and obligations applicable to all public officers.</t>
    </r>
  </si>
  <si>
    <t>Element 8: Leadership and management attitude</t>
  </si>
  <si>
    <t>Leaders are aware of and understand their role to model behaviours consistent with expectations, values and standards; and to take action addressing behaviour</t>
  </si>
  <si>
    <t>Leadership and management attitude refers to what all leaders at all levels think and feel about integrity.</t>
  </si>
  <si>
    <t>There must be consistency between what senior leaders say about integrity (statements and explanations) and what they do (behaviour and actions).</t>
  </si>
  <si>
    <t xml:space="preserve">When leaders set and communicate their expectations about integrity, act in the public interest, safeguard public resources and take accountability for their actions, others are clear about what is </t>
  </si>
  <si>
    <t>It takes time and effort, involves clear expectations, recruiting the right people, inducting new officers, ongoing education, and leaders modelling and reinforcing the desired behaviours. </t>
  </si>
  <si>
    <r>
      <t xml:space="preserve"> Leaders support and reinforce the </t>
    </r>
    <r>
      <rPr>
        <i/>
        <sz val="11"/>
        <color rgb="FF000000"/>
        <rFont val="Calibri"/>
        <family val="2"/>
      </rPr>
      <t>'tone from the top</t>
    </r>
    <r>
      <rPr>
        <sz val="11"/>
        <color rgb="FF000000"/>
        <rFont val="Calibri"/>
        <family val="2"/>
      </rPr>
      <t xml:space="preserve">' and turn it into practice </t>
    </r>
    <r>
      <rPr>
        <i/>
        <sz val="11"/>
        <color rgb="FF000000"/>
        <rFont val="Calibri"/>
        <family val="2"/>
      </rPr>
      <t>‘on the floor’.</t>
    </r>
  </si>
  <si>
    <r>
      <t xml:space="preserve">Culture influences decision making, focus, systems and behaviours. It is often described as </t>
    </r>
    <r>
      <rPr>
        <i/>
        <sz val="11"/>
        <color rgb="FF000000"/>
        <rFont val="Calibri"/>
        <family val="2"/>
      </rPr>
      <t>'the way things get done around here'.</t>
    </r>
  </si>
  <si>
    <t>This includes whether policies, procedures and other internal controls are followed and implemented.</t>
  </si>
  <si>
    <t>A culture built on integrity, with an alignment between what leaders say and do, gains the trust of the workforce.</t>
  </si>
  <si>
    <t>This trust supports an environment where officers may be more willing to speak up and report integrity breaches.</t>
  </si>
  <si>
    <t>Element 10: Integrity education and capacity</t>
  </si>
  <si>
    <t xml:space="preserve">Integrity education helps build staff capacity to act with integrity. </t>
  </si>
  <si>
    <t>Integrity should be treated like any other workplace skill and be developed and nurtured over the employment lifecycle.</t>
  </si>
  <si>
    <t>When integrity education and capacity building are not prioritised, new public officers take longer to learn and adjust to expectations, values and standards. </t>
  </si>
  <si>
    <t>They are also more aware of the risks associated with their work and how to respond, understand how to report integrity concerns and apply good judgement with ethical dilemmas.</t>
  </si>
  <si>
    <t>Element 11: Response to integrity breaches</t>
  </si>
  <si>
    <t>When internal controls are established and implemented well, and a culture built on integrity exists, integrity breaches should be the exception rather than the norm.</t>
  </si>
  <si>
    <t>When actions taken are proportionate and meaningful, it signals that integrity is a priority.</t>
  </si>
  <si>
    <t>Element 12: Self analysis and review</t>
  </si>
  <si>
    <t>Analysis and review activities of actions to support integrity are undertaken as part of continuous improvement.</t>
  </si>
  <si>
    <t>Element 13: Oversight</t>
  </si>
  <si>
    <t>Oversight is about providing the authority head assurance that the authority's approach to integrity is working as intended.</t>
  </si>
  <si>
    <r>
      <t xml:space="preserve"> </t>
    </r>
    <r>
      <rPr>
        <i/>
        <sz val="11"/>
        <color theme="1"/>
        <rFont val="Calibri"/>
        <family val="2"/>
        <scheme val="minor"/>
      </rPr>
      <t>Characteristics</t>
    </r>
    <r>
      <rPr>
        <sz val="11"/>
        <color theme="1"/>
        <rFont val="Calibri"/>
        <family val="2"/>
        <scheme val="minor"/>
      </rPr>
      <t xml:space="preserve"> provided as a guide. </t>
    </r>
  </si>
  <si>
    <r>
      <t xml:space="preserve">For each </t>
    </r>
    <r>
      <rPr>
        <i/>
        <sz val="11"/>
        <color theme="1"/>
        <rFont val="Calibri"/>
        <family val="2"/>
        <scheme val="minor"/>
      </rPr>
      <t>Assessment Element</t>
    </r>
    <r>
      <rPr>
        <sz val="11"/>
        <color theme="1"/>
        <rFont val="Calibri"/>
        <family val="2"/>
        <scheme val="minor"/>
      </rPr>
      <t xml:space="preserve">, organisations determine the </t>
    </r>
    <r>
      <rPr>
        <i/>
        <sz val="11"/>
        <color theme="1"/>
        <rFont val="Calibri"/>
        <family val="2"/>
        <scheme val="minor"/>
      </rPr>
      <t>Maturity Level</t>
    </r>
    <r>
      <rPr>
        <sz val="11"/>
        <color theme="1"/>
        <rFont val="Calibri"/>
        <family val="2"/>
        <scheme val="minor"/>
      </rPr>
      <t xml:space="preserve"> that best reflects their current approach using the</t>
    </r>
  </si>
  <si>
    <t xml:space="preserve"> if there is justification and supporting evidence.</t>
  </si>
  <si>
    <r>
      <t xml:space="preserve">The workbook also provides users with an option to set a </t>
    </r>
    <r>
      <rPr>
        <i/>
        <sz val="11"/>
        <color rgb="FF000000"/>
        <rFont val="Calibri"/>
        <family val="2"/>
        <scheme val="minor"/>
      </rPr>
      <t>Target Maturity Level</t>
    </r>
    <r>
      <rPr>
        <sz val="11"/>
        <color rgb="FF000000"/>
        <rFont val="Calibri"/>
        <family val="2"/>
        <scheme val="minor"/>
      </rPr>
      <t xml:space="preserve"> and/or manually adjust the </t>
    </r>
    <r>
      <rPr>
        <i/>
        <sz val="11"/>
        <color rgb="FF000000"/>
        <rFont val="Calibri"/>
        <family val="2"/>
        <scheme val="minor"/>
      </rPr>
      <t>Assessed Maturity Level</t>
    </r>
  </si>
  <si>
    <t xml:space="preserve">The authority head sets the tone from the top. </t>
  </si>
  <si>
    <r>
      <t xml:space="preserve">The Commission was established by the </t>
    </r>
    <r>
      <rPr>
        <i/>
        <sz val="11"/>
        <color theme="1"/>
        <rFont val="Calibri"/>
        <family val="2"/>
        <scheme val="minor"/>
      </rPr>
      <t>Independent Commission Against Corruption Act 2012</t>
    </r>
    <r>
      <rPr>
        <sz val="11"/>
        <color theme="1"/>
        <rFont val="Calibri"/>
        <family val="2"/>
        <scheme val="minor"/>
      </rPr>
      <t xml:space="preserve"> to identify, investigate, prevent</t>
    </r>
  </si>
  <si>
    <t>A state in which the community can be confident that public institutions maintain the highest standards of integrity.</t>
  </si>
  <si>
    <t xml:space="preserve">The purpose is not to detect, investigate or sanction integrity failures. </t>
  </si>
  <si>
    <r>
      <t xml:space="preserve">Refer to our website for more information regarding our </t>
    </r>
    <r>
      <rPr>
        <i/>
        <sz val="11"/>
        <color theme="1"/>
        <rFont val="Calibri"/>
        <family val="2"/>
        <scheme val="minor"/>
      </rPr>
      <t xml:space="preserve">Education Program </t>
    </r>
    <r>
      <rPr>
        <sz val="11"/>
        <color theme="1"/>
        <rFont val="Calibri"/>
        <family val="2"/>
        <scheme val="minor"/>
      </rPr>
      <t>and further training opportunities</t>
    </r>
    <r>
      <rPr>
        <sz val="11"/>
        <color rgb="FFFF0000"/>
        <rFont val="Calibri"/>
        <family val="2"/>
        <scheme val="minor"/>
      </rPr>
      <t xml:space="preserve"> - </t>
    </r>
  </si>
  <si>
    <t>interests, while others are specific to an authority because of its functions and activities. Identified risks make up an authority’s risk</t>
  </si>
  <si>
    <t>profile.</t>
  </si>
  <si>
    <t>Each level of maturity builds on the previous maturity level i.e., where an Excelling characteristic is chosen, the described approach would be in addition to the corresponding Embedded characteristics occuring.</t>
  </si>
  <si>
    <t>Expectations, if documented, are only in the Public Sector Code of Ethics.</t>
  </si>
  <si>
    <t>Expectations are in the code of ethics, being documented in an integrity framework, policies and procedures and included in job descriptions for some positions of trust when they are updated.</t>
  </si>
  <si>
    <t>The integrity framework, integrity policies and procedures and most business processes reflect the authority head’s expectations.  </t>
  </si>
  <si>
    <t>While individuals or a team may be responsible for parts of a framework, ultimate accountability rests with the authority head. Responsibility can be delegated and shared, but accountability cannot.</t>
  </si>
  <si>
    <r>
      <t>These roles may be guided by legislation and government policy, for example a principal officers role to report corruption, misconduct and maladministration to the Office of the Public Integrity (OPI)</t>
    </r>
    <r>
      <rPr>
        <sz val="11"/>
        <color rgb="FFFF0000"/>
        <rFont val="Calibri"/>
        <family val="2"/>
        <scheme val="minor"/>
      </rPr>
      <t>.</t>
    </r>
  </si>
  <si>
    <t>Any identified compliance gaps are being addressed.</t>
  </si>
  <si>
    <t xml:space="preserve">Limited or basic internal controls (e.g. policies and procedures) are directed toward managing financial risks. </t>
  </si>
  <si>
    <t>Line managers understand their supervision and monitoring role is an internal control. Staff understand the risks associated with their work and consistently apply internal controls to manage these.</t>
  </si>
  <si>
    <t>Detection systems and activities commonly seek to uncover false, altered, inadequate or missing documentation; authorisations; undeclared conflicts of interests; duplicate invoices and account information;</t>
  </si>
  <si>
    <t>security events; network intrusions; and anomolies such as ficticious officers or suppliers.</t>
  </si>
  <si>
    <t>Timely detection helps mitigate significant financial loss, reputational harm, and other associated risks.</t>
  </si>
  <si>
    <t>Fraud and corruption are frequently uncovered incidentally, highlighting the need to embed detection mechanisms within routine business operations.</t>
  </si>
  <si>
    <r>
      <t xml:space="preserve">Data holdings to inform detection have been </t>
    </r>
    <r>
      <rPr>
        <sz val="11"/>
        <rFont val="Calibri"/>
        <family val="2"/>
        <scheme val="minor"/>
      </rPr>
      <t xml:space="preserve">cleansed, are </t>
    </r>
    <r>
      <rPr>
        <sz val="11"/>
        <color theme="1"/>
        <rFont val="Calibri"/>
        <family val="2"/>
        <scheme val="minor"/>
      </rPr>
      <t>structured and can be analysed easily.</t>
    </r>
  </si>
  <si>
    <r>
      <t>· </t>
    </r>
    <r>
      <rPr>
        <sz val="11"/>
        <color rgb="FF000000"/>
        <rFont val="Calibri"/>
        <family val="2"/>
        <scheme val="minor"/>
      </rPr>
      <t>Authorities at this maturity level have a clear approach to integrity, meaning it is fully documented and compliant.</t>
    </r>
    <r>
      <rPr>
        <sz val="11"/>
        <color theme="1"/>
        <rFont val="Calibri"/>
        <family val="2"/>
        <scheme val="minor"/>
      </rPr>
      <t xml:space="preserve">
· Integrity is well communicated by leaders, understood by staff and integrated into business practices.
· Integrity actions and initiatives are planned, fit for purpose, implemented and continuously refined.
· Accounting for integrity is based on improvements being made from periodic assessments and supported by leadership commitment.</t>
    </r>
  </si>
  <si>
    <t>Standards outline acceptable workplace conduct and provide practical guidence for the application of those values.</t>
  </si>
  <si>
    <t>Values and policies focus on the behaviours expected to achieve integrity objectives, and are reflected in relevant documents and processes (e.g. strategic and operational plans, job advertisements and descriptions, recruitment processes).</t>
  </si>
  <si>
    <t>There is a process in place to ensure identified positions are periodically rescreened.</t>
  </si>
  <si>
    <t>Integrity education contributes to shaping attitudes and behaviours toward integrity.</t>
  </si>
  <si>
    <t>The audit committee assures finance processes and reports are sent to the authority head as required.</t>
  </si>
  <si>
    <t>Internal oversight activities are routinely performed and documented.</t>
  </si>
  <si>
    <t>The authority head can assure external integrity bodies and other stakeholders (e.g. board, council, minister) that the approach to integrity is sound.</t>
  </si>
  <si>
    <t>and action plans.</t>
  </si>
  <si>
    <r>
      <t xml:space="preserve">Variations in maturity across the business </t>
    </r>
    <r>
      <rPr>
        <i/>
        <sz val="9"/>
        <rFont val="Calibri"/>
        <family val="2"/>
        <scheme val="minor"/>
      </rPr>
      <t>(highlight large variations in responses between groups undertaking the self-assessment i.e., culture)</t>
    </r>
  </si>
  <si>
    <t xml:space="preserve"> status.</t>
  </si>
  <si>
    <t xml:space="preserve">In addition the visual representation will indicate whether maturity levels have been maintained or dropped. </t>
  </si>
  <si>
    <r>
      <t>Impediments or risks to implementing recommended actions should be considered and documented</t>
    </r>
    <r>
      <rPr>
        <sz val="11"/>
        <color rgb="FFFF0000"/>
        <rFont val="Calibri"/>
        <family val="2"/>
        <scheme val="minor"/>
      </rPr>
      <t>.</t>
    </r>
  </si>
  <si>
    <t>that is inconsistent with these.</t>
  </si>
  <si>
    <t xml:space="preserve">Continuous improvement in maturity is important, given that integrity risks change over time. </t>
  </si>
  <si>
    <r>
      <t xml:space="preserve">An important feature of the </t>
    </r>
    <r>
      <rPr>
        <i/>
        <sz val="11"/>
        <rFont val="Calibri"/>
        <family val="2"/>
        <scheme val="minor"/>
      </rPr>
      <t xml:space="preserve">self-assessment </t>
    </r>
    <r>
      <rPr>
        <sz val="11"/>
        <rFont val="Calibri"/>
        <family val="2"/>
        <scheme val="minor"/>
      </rPr>
      <t xml:space="preserve">is that it considers behaviours as well as policies and procedures. </t>
    </r>
  </si>
  <si>
    <t>Importantly, the assessment is not an audit exercise or a training course and should not be considered as a once-off activity.</t>
  </si>
  <si>
    <t>Integrity risks are vulnerabilties, that if left unaddressed, could facilitate integrity breaches. Some risks are common, like conflicts of</t>
  </si>
  <si>
    <r>
      <t xml:space="preserve">Refer to the </t>
    </r>
    <r>
      <rPr>
        <b/>
        <i/>
        <sz val="11"/>
        <rFont val="Calibri"/>
        <family val="2"/>
        <scheme val="minor"/>
      </rPr>
      <t>Integrity Maturity Self-Assessment Guide and Frequently Asked Questions</t>
    </r>
    <r>
      <rPr>
        <sz val="11"/>
        <rFont val="Calibri"/>
        <family val="2"/>
        <scheme val="minor"/>
      </rPr>
      <t xml:space="preserve"> before undertaking the </t>
    </r>
    <r>
      <rPr>
        <i/>
        <sz val="11"/>
        <rFont val="Calibri"/>
        <family val="2"/>
        <scheme val="minor"/>
      </rPr>
      <t>self-assessment.</t>
    </r>
  </si>
  <si>
    <t>Each maturity level has four indicators that provide an overarching description of what the approach to integrity looks like at that level.</t>
  </si>
  <si>
    <t>exists across the selected maturity characteristics.</t>
  </si>
  <si>
    <r>
      <t xml:space="preserve">and initiatives in place within the organisation. The reasoning should be documented in the </t>
    </r>
    <r>
      <rPr>
        <i/>
        <sz val="11"/>
        <rFont val="Calibri"/>
        <family val="2"/>
        <scheme val="minor"/>
      </rPr>
      <t xml:space="preserve">Comments </t>
    </r>
    <r>
      <rPr>
        <sz val="11"/>
        <rFont val="Calibri"/>
        <family val="2"/>
        <scheme val="minor"/>
      </rPr>
      <t>section below.</t>
    </r>
  </si>
  <si>
    <t xml:space="preserve">Each maturity level has four indicators that provide an overarching description of what the approach to integrity looks like at that level. </t>
  </si>
  <si>
    <t>Having clear roles and responsibilities for how an organisation's integrity framework is coordinated helps the framework deliver on its intended purpose.</t>
  </si>
  <si>
    <t>An integrity framework needs to be well coordinated. Arrangements for this should be based on an organisation's size, risks and resources.</t>
  </si>
  <si>
    <t xml:space="preserve">There may be other roles across the organisation that are responsible for specific integrity actions or initiatives and they should be documented in the framework. </t>
  </si>
  <si>
    <t>Some laws give an organisation powers and functions while others set out governance and conduct expectations.</t>
  </si>
  <si>
    <t>Legislation and regulations set the foundation for what organisations and officers can and cannot do.</t>
  </si>
  <si>
    <t>Managing risk is a continuous process and it is important for authorities to achieve their objectives, set good strategies and make informed decisions.</t>
  </si>
  <si>
    <t>The public expects organisations to be aware of and respond to risks to protect public resources and the community.</t>
  </si>
  <si>
    <t>Detection systems or activities complement other detection strategies such as multiple reporting pathways, effective supervision and internal oversight and a speak-up culture.</t>
  </si>
  <si>
    <t xml:space="preserve">Values and standards help shape an organisation's culture. </t>
  </si>
  <si>
    <t>When officers understand what an organisation stands for and what is expected of them, they are more likely to make integrity based decisions and hold each other to account.</t>
  </si>
  <si>
    <t>Values express an organisation's ideals and are influenced by the expectations of the organisation's head.</t>
  </si>
  <si>
    <t>Values and integrity policies are in place and express what acceptable workplace behaviour looks like in practice.</t>
  </si>
  <si>
    <t>Tone from the top defines an organisation's commitment to integrity and sets the standard for ethical behaviour.</t>
  </si>
  <si>
    <t>A strong integrity ‘tone from the top’ which is supported by all of an organisation's leaders contributes to building an integrity-based culture.</t>
  </si>
  <si>
    <t>expected of them and are more likely to conform to those behaviours.</t>
  </si>
  <si>
    <t>Organisational culture is a combination of shared assumptions, norms, values and beliefs understood and demonstrated by officers.</t>
  </si>
  <si>
    <t>Organisational culture influences attitudes and behaviours. It determines the behaviours and expectations of the authority’s senior leadership in practice.</t>
  </si>
  <si>
    <t>Integrity is part of organisational culture. It is actively managed to ensure integrity is sustained.</t>
  </si>
  <si>
    <t>Public officers who participate in integrity education and capacity building gain an understanding of the expectations, values and standards and are much more likley make decisions conforming with them.</t>
  </si>
  <si>
    <t>To protect integrity and build public trust, organisations must deal with, and appropriately respond to, behaviour that does not align with their expectations and standards.</t>
  </si>
  <si>
    <t>Well-executed disciplinary processes by skilled practitioners make it more likely that integrity breaches will be appropriately addressed. </t>
  </si>
  <si>
    <t xml:space="preserve">Some disciplinary practices do not enhance integrity. For example, allowing a public officer to resign or take a redundancy when there is sufficient evidence (following an investigation) to dismiss them or </t>
  </si>
  <si>
    <t>allowing public officers with a misconduct history to be re-employed.</t>
  </si>
  <si>
    <t>Integrity breaches are responded to in a timely and proportionate way to ensure integrity is maintained.</t>
  </si>
  <si>
    <r>
      <t xml:space="preserve">and initiatives in place within the organisation. The reasoning should be documented in the </t>
    </r>
    <r>
      <rPr>
        <i/>
        <sz val="11"/>
        <rFont val="Calibri"/>
        <family val="2"/>
        <scheme val="minor"/>
      </rPr>
      <t>Comments</t>
    </r>
    <r>
      <rPr>
        <sz val="11"/>
        <rFont val="Calibri"/>
        <family val="2"/>
        <scheme val="minor"/>
      </rPr>
      <t xml:space="preserve"> section below.</t>
    </r>
  </si>
  <si>
    <t>Reflecting on the organisation's integrity framework and looking for ways to continuously improve.</t>
  </si>
  <si>
    <t>The framework should be responsive to changes in the organisation's operating environment and adapted accordingly.</t>
  </si>
  <si>
    <t>Ongoing self-analysis and review are essential to continuously improve an organisation's integrity framework and ensure its objectives are being achieved, rather than simply allowing it to operate passively.</t>
  </si>
  <si>
    <t xml:space="preserve">Oversight is about monitoring and evaluating an organisation's processes to ensure it is operating effectively, ethically, and achieving its goals. </t>
  </si>
  <si>
    <t>The structure and extent of oversight within an organisation, and the degree of assurance it provides, are determined by the organisation head and senior leadership team.</t>
  </si>
  <si>
    <t>The organisation head is ultimately responsible and accountable for the organisation's integrity.</t>
  </si>
  <si>
    <t>Well-designed governance framework delivers the organisation head timely and accurate information, and inspires a level of confidence.</t>
  </si>
  <si>
    <t>Effective oversight must occur across multiple levels. This includes leaders actively monitoring and evaluating processes, a well-developed audit program, and the organisation head consistently reinforcing</t>
  </si>
  <si>
    <t>expectations related to integrity and ethical conduct.</t>
  </si>
  <si>
    <t>Oversight plays a critical role in assuring stakeholders and the broader community that public resources are being managed responsibly. Oversight conducted by external bodies strengthens this assurance.</t>
  </si>
  <si>
    <t>The purpose of oversight is to minimise the opportunities for misconduct and corruption to occur.</t>
  </si>
  <si>
    <t xml:space="preserve">Organisations may be satisfied with lower levels of maturity across the elements, providing integrity risks are: </t>
  </si>
  <si>
    <t>Compliant with mandatory obligations</t>
  </si>
  <si>
    <r>
      <t xml:space="preserve">The </t>
    </r>
    <r>
      <rPr>
        <i/>
        <sz val="11"/>
        <rFont val="Calibri"/>
        <family val="2"/>
        <scheme val="minor"/>
      </rPr>
      <t>Overall Maturity Level</t>
    </r>
    <r>
      <rPr>
        <sz val="11"/>
        <rFont val="Calibri"/>
        <family val="2"/>
        <scheme val="minor"/>
      </rPr>
      <t xml:space="preserve"> represents the average points score and </t>
    </r>
    <r>
      <rPr>
        <i/>
        <sz val="11"/>
        <rFont val="Calibri"/>
        <family val="2"/>
        <scheme val="minor"/>
      </rPr>
      <t>Maturity Level</t>
    </r>
    <r>
      <rPr>
        <sz val="11"/>
        <rFont val="Calibri"/>
        <family val="2"/>
        <scheme val="minor"/>
      </rPr>
      <t xml:space="preserve"> assessed for each </t>
    </r>
    <r>
      <rPr>
        <i/>
        <sz val="11"/>
        <rFont val="Calibri"/>
        <family val="2"/>
        <scheme val="minor"/>
      </rPr>
      <t>Element.</t>
    </r>
  </si>
  <si>
    <t>Collation of multiple responses across the organisation</t>
  </si>
  <si>
    <t>You may choose to select multiple Business Units or Teams to undertake the self-assessment to gain a broad cross-section of views and experiences across your organisation.</t>
  </si>
  <si>
    <t>Where necessary, use judgement to adjust the overall Maturity Level based on the actions and initiatives in place within the organisation.</t>
  </si>
  <si>
    <t xml:space="preserve">Communicate a summary of key achievements and future goals to all staff via business updates or newsletters. </t>
  </si>
  <si>
    <r>
      <t xml:space="preserve">Communicate positive recognition of </t>
    </r>
    <r>
      <rPr>
        <i/>
        <sz val="11"/>
        <rFont val="Calibri"/>
        <family val="2"/>
        <scheme val="minor"/>
      </rPr>
      <t>Embedded</t>
    </r>
    <r>
      <rPr>
        <sz val="11"/>
        <rFont val="Calibri"/>
        <family val="2"/>
        <scheme val="minor"/>
      </rPr>
      <t xml:space="preserve"> and </t>
    </r>
    <r>
      <rPr>
        <i/>
        <sz val="11"/>
        <rFont val="Calibri"/>
        <family val="2"/>
        <scheme val="minor"/>
      </rPr>
      <t>Excelling</t>
    </r>
    <r>
      <rPr>
        <sz val="11"/>
        <rFont val="Calibri"/>
        <family val="2"/>
        <scheme val="minor"/>
      </rPr>
      <t xml:space="preserve"> maturity level achievements across the organisation and include</t>
    </r>
  </si>
  <si>
    <t xml:space="preserve">giving consideration to the scale of improvement needed, resources and organisational capabilities and requirements. </t>
  </si>
  <si>
    <t>to the organisation's leadership groups and other relevant stakeholders i.e., audit, risk and compliance.</t>
  </si>
  <si>
    <r>
      <t xml:space="preserve">as an opportunity to reflect on </t>
    </r>
    <r>
      <rPr>
        <i/>
        <sz val="11"/>
        <rFont val="Calibri"/>
        <family val="2"/>
        <scheme val="minor"/>
      </rPr>
      <t>Target Maturity</t>
    </r>
    <r>
      <rPr>
        <sz val="11"/>
        <rFont val="Calibri"/>
        <family val="2"/>
        <scheme val="minor"/>
      </rPr>
      <t xml:space="preserve"> successes and those elements that require further development to reach the desired</t>
    </r>
  </si>
  <si>
    <r>
      <t xml:space="preserve">For first time users of the </t>
    </r>
    <r>
      <rPr>
        <i/>
        <sz val="11"/>
        <rFont val="Calibri"/>
        <family val="2"/>
        <scheme val="minor"/>
      </rPr>
      <t>Self-Assessment</t>
    </r>
    <r>
      <rPr>
        <sz val="11"/>
        <rFont val="Calibri"/>
        <family val="2"/>
        <scheme val="minor"/>
      </rPr>
      <t xml:space="preserve"> the </t>
    </r>
    <r>
      <rPr>
        <i/>
        <sz val="11"/>
        <rFont val="Calibri"/>
        <family val="2"/>
        <scheme val="minor"/>
      </rPr>
      <t>Previous</t>
    </r>
    <r>
      <rPr>
        <sz val="11"/>
        <rFont val="Calibri"/>
        <family val="2"/>
        <scheme val="minor"/>
      </rPr>
      <t xml:space="preserve"> column will contain no points.</t>
    </r>
  </si>
  <si>
    <r>
      <t xml:space="preserve">Use the diagram below as a simple </t>
    </r>
    <r>
      <rPr>
        <b/>
        <i/>
        <sz val="11"/>
        <rFont val="Calibri"/>
        <family val="2"/>
        <scheme val="minor"/>
      </rPr>
      <t>example</t>
    </r>
    <r>
      <rPr>
        <sz val="11"/>
        <rFont val="Calibri"/>
        <family val="2"/>
        <scheme val="minor"/>
      </rPr>
      <t xml:space="preserve"> of a visual representation to compare previous, current and future maturity levels and goals.</t>
    </r>
  </si>
  <si>
    <r>
      <t xml:space="preserve">Ideally priorities would be based on those elements assessed as </t>
    </r>
    <r>
      <rPr>
        <i/>
        <sz val="11"/>
        <rFont val="Calibri"/>
        <family val="2"/>
        <scheme val="minor"/>
      </rPr>
      <t>Emerging</t>
    </r>
    <r>
      <rPr>
        <sz val="11"/>
        <rFont val="Calibri"/>
        <family val="2"/>
        <scheme val="minor"/>
      </rPr>
      <t xml:space="preserve"> and </t>
    </r>
    <r>
      <rPr>
        <i/>
        <sz val="11"/>
        <rFont val="Calibri"/>
        <family val="2"/>
        <scheme val="minor"/>
      </rPr>
      <t>Developing</t>
    </r>
    <r>
      <rPr>
        <sz val="11"/>
        <rFont val="Calibri"/>
        <family val="2"/>
        <scheme val="minor"/>
      </rPr>
      <t xml:space="preserve"> in maturity.</t>
    </r>
  </si>
  <si>
    <t xml:space="preserve">Recommended actions should be listed in order of importance and practicality depending on current organisation priorities and available resources and skill sets. </t>
  </si>
  <si>
    <t xml:space="preserve">Consideration should be given for how changes can be implemented and who should be responsible for actioning them. </t>
  </si>
  <si>
    <t>It is important to set realistic timeframes for the improvement initiatives to be implemented depending on operational requirements and risks.</t>
  </si>
  <si>
    <t>Subsequent organisation wide self-assessments are intended to be undertaken periodically to assess the effectiveness of newly implemented controls.</t>
  </si>
  <si>
    <t xml:space="preserve">Ideally a self-assessment should be undertaken after any significant changes to an organisation's internal or external operating environments, such as restructures or changes to policies and legislation. </t>
  </si>
  <si>
    <t>Organisations may choose to align self-assessments with current reporting cycles or scheduled compliance activities.</t>
  </si>
  <si>
    <t>Line managers explain expectations at induction. Some reinforce them during employment (e.g. through staff performance processes).</t>
  </si>
  <si>
    <t>· Authorities at this maturity level have a clear approach to integrity, meaning it is fully documented and compliant.
· Integrity is well communicated by leaders, understood by staff and integrated into business practices.
· Integrity actions and initiatives are planned, fit-for-purpose, implemented and continuously refined.
· Accounting for integrity is based on improvements being made from periodic assessments and supported by leadership commitment.</t>
  </si>
  <si>
    <t>· Authorities at this maturity level are documenting their approach to integrity and it is mostly compliant.
· What integrity means is becoming clearer to staff as the tone from the top is being communicated.
· Integrity actions and initiatives are being planned for and coordinated but are not yet integrated.
· Accounting for integrity is moving beyond compliance obligations and toward improvement initiatives.</t>
  </si>
  <si>
    <t>· Authorities at this maturity level are documenting their approach to integrity and it is mostly compliant.
· What integrity means is becoming clearer to staff as the tone from the top is being communicated.
· Integrity actions and initiatives are being planned for and coordinated but are not yet integrated.
· Accounting for integrity is moving beyond compliance obligations and more towards improvement initiatives.</t>
  </si>
  <si>
    <t>· Authorities at this maturity level are documenting their approach to integrity and it is mostly compliant.
· What integrity means is becoming clearer to staff as the tone from the top is being communicated.
· Integrity actions and initiatives are being planned and coordinated but are not yet integrated.
· Accounting for integrity is moving beyond compliance obligations and toward improvement initiatives.</t>
  </si>
  <si>
    <t xml:space="preserve">Delegations are being considered across functions and activities and are being documented in an accessible schedule. </t>
  </si>
  <si>
    <t xml:space="preserve">Requests from external integrity bodies are planned for and scheduled so that they can be responded to fully and in a timely manner. </t>
  </si>
  <si>
    <t xml:space="preserve">Regulations, rules, by-laws and subsidiary legislation define and control how an organisation operates. </t>
  </si>
  <si>
    <t>Together, this creates a consistent understanding of what is required and sets parameters for officers' actions and decisions.</t>
  </si>
  <si>
    <r>
      <t xml:space="preserve">Organisations recognise these obligations and requirements, and provide guidence to their staff through expectations, standards </t>
    </r>
    <r>
      <rPr>
        <i/>
        <sz val="11"/>
        <rFont val="Calibri"/>
        <family val="2"/>
        <scheme val="minor"/>
      </rPr>
      <t>(Code of Ethics)</t>
    </r>
    <r>
      <rPr>
        <sz val="11"/>
        <rFont val="Calibri"/>
        <family val="2"/>
        <scheme val="minor"/>
      </rPr>
      <t xml:space="preserve">, policies and procedures. </t>
    </r>
  </si>
  <si>
    <t>All obligations are documented and accounted for (e.g. reflected in internal controls, roles and responsibilities, compliance calendars, etc.).</t>
  </si>
  <si>
    <t>Proactive monitoring identifies compliance gaps, including changes in the external operating environment affecting the organisation.</t>
  </si>
  <si>
    <t>Staff are becoming aware of the power, functions and obligations relevant to their role (e.g. acting in line with operating procedures). Line managers are taking a more active role in raising awareness.</t>
  </si>
  <si>
    <t>Any compliance gaps are identified and addressed immediately. Line managers support their staff to comply with obligations, monitor compliance and have demonstrated taking action on non-compliance (e.g. addressed during preformance reviews and initiated disciplinary processes).</t>
  </si>
  <si>
    <t>All obligations are monitored to track any legislative, regulatory or external policy changes. Changes are communicated and the necessary adjustments are made (e.g. to internal controls).</t>
  </si>
  <si>
    <t>Integrity risks are narrowly defined, and little consideration given to the functions and activities that give rise to those risks. Primary focus remains on material financial risk.</t>
  </si>
  <si>
    <t>Risk is the potential for any situation or event to negatively impact an organisation's ability to achieve its objectives.</t>
  </si>
  <si>
    <t>Integrity risks are those that could facilitate integrity breaches. Example: common risks like conflicts of interests or risks unique to an organisation's functions and activities.</t>
  </si>
  <si>
    <t>Different types of audits are used to explore integrity risks (e.g. random, focused, forensic, compliance and quality audits).</t>
  </si>
  <si>
    <t>Internal controls include instruments, structures and governance arrangements to manage identified risks by monitoring, minimising or mitigating them.</t>
  </si>
  <si>
    <t>Managing risks with internal controls and montioring their continued effectiveness through audit are part of good governance.</t>
  </si>
  <si>
    <t xml:space="preserve">Internal controls are monitored, reviewed (including pressure tested) and continuously improved. Internal controls keep pace with lessons learnt from integrity breaches, changing business processes, risks and other operating conditions to reduce vulnerabilities and unintended consequences. </t>
  </si>
  <si>
    <t>The relationships between those with responsibilities for audits are undefined.</t>
  </si>
  <si>
    <t>The application of internal controls associated with specific functions and activities relies on line managers communicating their purpose and significance to staff. However, there is no standardised approach, and staff understanding remains inconsistent.</t>
  </si>
  <si>
    <t>A position or team has been assigned to develop a policy register that records what policies and procedures exist, who owns them, and when they were last updated and are due to be reviewed.</t>
  </si>
  <si>
    <t>The importance of audits is recognised and widely understood at all levels. Line managers actively engage in audit processes. Recommendations for improvement arising from internal and external audits are systematically assigned to ensure their timely and effective implementation.</t>
  </si>
  <si>
    <t>Risk owners raise, and internal audits record, changes to internal controls and treatment plans in risk registers. Automated systems ensure that relevant stakeholders are notified of any changes requiring their attention.</t>
  </si>
  <si>
    <t>A combined assurance model (e.g. with  coordinated and planned activities) is in place to ensure integrity is practiced, managed and accounted for.</t>
  </si>
  <si>
    <t>The adequacy and effectiveness of internal controls to manage integrity risks is evaluated in targeted integrity audits, and integrity is included in most audits.</t>
  </si>
  <si>
    <t>Beyond basic reporting, there is little or no use of data for detection purposes.</t>
  </si>
  <si>
    <t>· Authorities at this maturity level have an unclear approach to integrity, meaning it is partially or not documented and not fully compliant.
· Integrity is not defined or well understood by staff.
· Integrity actions and initiatives tend to be unplanned, inconsistent and reactive.
· Accounting for integrity only relates to meeting compliance obligations.</t>
  </si>
  <si>
    <t>Basic detection mechanisms are in place for internal threats (such as those related to financial activities), but remain heavily dependent on manual processes (such as individual checks and spreadsheet-based tracking).</t>
  </si>
  <si>
    <t>Detection systems and activities primarily focus on managing internal threats. While basic controls are in place to prevent external fraud and reduce corruption risks (such as firewalls to prevent cyber-attacks), measures remain limited. Internal data holdings are largely unstructured and are difficult to analyse.</t>
  </si>
  <si>
    <t>Planning to develop a detection strategy is underway and actively supported by the leadership group. The strategy encompasses internal and external threats (such as cyber security and third parties seeking to exploit individual officers), and addresses key elements including information and data holdings, workforce capability requirements, validation and reporting tools, and governance frameworks (such as those related to data sharing and confidentiality).</t>
  </si>
  <si>
    <t>Fit for purpose data tests are in place that produce repeatable results from which reliable insights can consistently be drawn. These processes are supported by procedures for addressing identified errors and irregularities, and they provide escalation pathways for further investigation (where necessary).</t>
  </si>
  <si>
    <t>Detection systems and activities support the continuous improvement of strategic and operational planning, and misconduct and corruption prevention strategies. They inform the scope and design of internal audit programs. Insights identify issues warranting further examination.</t>
  </si>
  <si>
    <t>Automated processes are in place to detect and escalate potential issues. Processes for the timely escalation, investigation and resolution of identified issues are in place.</t>
  </si>
  <si>
    <t>Staff have limited awareness of the Public Sector Code of Ethics. They are unsure where to find it, how it applies to them and their obligations under it.</t>
  </si>
  <si>
    <t xml:space="preserve">Most staff are aware of the Public Sector Code of Ethics, can explain its purpose and know where to find it, but this knowledge varies. </t>
  </si>
  <si>
    <t xml:space="preserve"> Staff generally know about the Public Sector Code of Ethics, understand its importance and can explain how it guides their behaviour.</t>
  </si>
  <si>
    <t xml:space="preserve">Staff consistently understand the Public Sector Code of Ethics and its importance, and their actions and behaviour align with it. </t>
  </si>
  <si>
    <t>Any discussions about the Public Sector Code of Ethics relies on individual line managers.</t>
  </si>
  <si>
    <t xml:space="preserve">Monitoring of staff compliance with the Public Sector Code of Ethics occurs on an ad hoc basis. </t>
  </si>
  <si>
    <t xml:space="preserve">Strategies to monitor staff compliance with the Public Sector Code of Ethics are being planned for as integrity policies and procedures are being developed. </t>
  </si>
  <si>
    <t xml:space="preserve">Staff compliance with the Public Sector Code of Ethics is monitored (e.g. as part of performance processes and the analysis of discipline processes and complaints) and the reasons for any non-compliance are addressed. </t>
  </si>
  <si>
    <t>Integrity policies and procedures exist but do not fully take account of relevant legislation, regulation and policy obligations or integrity risks specific to the operating context.</t>
  </si>
  <si>
    <t>Integrity policies and procedures incorporate the views of key internal stakeholders and account for relevant obligations and identified risks. They also provide guidance to support ethical decision making.</t>
  </si>
  <si>
    <t>Leaders and line managers consistently promote the Public Sector Code of Ethics (e.g. during team meetings, ‘integrity moments’, standing item on the leadership group agenda) and support its implementation.</t>
  </si>
  <si>
    <t>Values and integrity policies are discussed at leadership meetings, and data about non-compliance is being used to inform improvements to internal controls. Discussions and information feeds into self-analysis and review processes to continuously improve the integrity framework.</t>
  </si>
  <si>
    <t>Most leaders and line managers support the implementation of the Public Sector Code of Ethics, and understand their role in promoting it, monitoring and supporting compliance with it.</t>
  </si>
  <si>
    <t>Staff are confident in holding each other to account for any behaviour that is inconsistent with the expectations set in the Public Sector Code of Ethics (e.g. respectfully calling out behaviour that does not align or reporting unethical behaviour).</t>
  </si>
  <si>
    <t>Values and integrity policies are regularly promoted to all stakeholders (e.g. published on the internet, in recruitment information) and there is a process for annual acknowledgment (e.g. Conflict of Interests and Secondary Employment declarations and registers are discussed during performance reviews).</t>
  </si>
  <si>
    <t>The leadership group’s role in supporting integrity (e.g. modelling, reinforcing, promoting, communicating and enforcing) is informal, and relies on each person’s views about their role and perception of integrity.</t>
  </si>
  <si>
    <t>The leadership group’s cohesive approach to integrity is recognised externally, and the leadership group are often sought to provide advice to their peers on integrity matters.</t>
  </si>
  <si>
    <t>Performance review processes assess both what leaders achieve and how they achieve it (e.g. projects delivered and effective management of internal and external risks).</t>
  </si>
  <si>
    <t>Professional development for leaders and line managers incorporates mentoring and coaching designed to grow their personal capability, insights and skills to lead with integrity.</t>
  </si>
  <si>
    <t>Professional development for leaders and line managers includes building their skills to deal with integrity matters effectively (e.g. having difficult conversations about conduct, ethical decision-making, etc.).</t>
  </si>
  <si>
    <t>Integrity forms part of the recruitment and performance review processes for leadership roles. Leaders demonstrate how they support integrity through their actions and decisions.</t>
  </si>
  <si>
    <t>Professional development for leaders and line managers includes building their skills to support integrity and prevent misconduct and corruption (e.g. recognising red flags, addressing issues early and taking proportionate action when issues occur).</t>
  </si>
  <si>
    <t>Professional development for leaders and line managers occurs as a result of individual discussions, often as part of performance and potential reviews, with those who conduct the process.</t>
  </si>
  <si>
    <t>There is little recognition that leadership roles are positions of trust. Employment screening processes (e.g. police clearances, verification of qualifications, consideration of previous disciplinary matters, psychometric testing) are rarely, if ever, undertaken.</t>
  </si>
  <si>
    <t>Leaders' role in upholding and modelling integrity relies on their involvement in recruitment and performance management processes.</t>
  </si>
  <si>
    <t xml:space="preserve">There are few initiatives explicitly intented to build and sustain integrity (e.g. clear expectations, values, communication about integrity, integrity education). </t>
  </si>
  <si>
    <t>Some staff can describe ‘how we do things around here’, but they are unable to link this to expectations or the Public Sector Code of Ethics.</t>
  </si>
  <si>
    <t>Staff employment screening (e.g. police clearances, consideration of previous disciplinary matters, verification of qualifications) is rarely, if ever, undertaken.</t>
  </si>
  <si>
    <t xml:space="preserve">Recruiting for integrity is being documented, promoted to recruiting managers, and training is provided. </t>
  </si>
  <si>
    <t>An integrity communications plan is being developed and key integrity messages are periodically communicated (e.g. for International Anti-Corruption Day).</t>
  </si>
  <si>
    <t>Reporting pathways are being developed for staff and external stakeholders. These are clear and concise, and include external avenues and strong statements about protection for those who speak up.</t>
  </si>
  <si>
    <t>Most staff can describe ‘how we do things around here’ as it relates to their immediate work environment, referencing the Public Sector Code of Ethics, and policies and procedures relevant to their role.</t>
  </si>
  <si>
    <t xml:space="preserve">Actions and initiatives to build and sustain integrity are being developed, including evaluation activities (such as staff surveys to test reporting confidence). </t>
  </si>
  <si>
    <t>Reporting pathways are in place and well known by staff. They allow for external stakeholders to report integrity concerns and for anonymous reporting.</t>
  </si>
  <si>
    <t>An integrity communications plan is in place and messages are sent to staff regularly (e.g. dedicated web/intranet site, campaigns on integrity topics run throughout the year, etc.).</t>
  </si>
  <si>
    <t xml:space="preserve">A values assessment is included in a signifcant number of recruitment and performance review processes. </t>
  </si>
  <si>
    <t>Staff employment screening occurs for all new staff. The level of screening is proportionate to the position and integrity risks.</t>
  </si>
  <si>
    <t xml:space="preserve">A values assessment is consistently included in recruitment and performance review processes. </t>
  </si>
  <si>
    <t>Data and information on the use of reporting pathways is analysed to inform continuous improvement (e.g. highlighting an absence of reporting from certain teams or employment groups).</t>
  </si>
  <si>
    <t xml:space="preserve">Any data or information that might indicate issues with integrity is identified, monitored and acted upon (e.g. a business unit with a high number of reported integrity breaches is supported to make better decisions). </t>
  </si>
  <si>
    <t>Leaders and line managers rarely follow up if their staff have attended/completed the provided integrity education.</t>
  </si>
  <si>
    <t>Whether other actions and initiatives (e.g. staff performance and potential review processes) to educate and reinforce integrity are undertaken relies on individual line managers.</t>
  </si>
  <si>
    <t>Staff are unsure about who provides advice on integrity matters as it is not documented. If it is provided by individual line managers, the quality of advice relies on their knowledge.</t>
  </si>
  <si>
    <t xml:space="preserve">Integrity education is being developed to help manage key integrity risks (e.g. conflicts of interests, information management, etc.). The integrity education and training plan includes what is provided, to whom and when, which high risk positions need additional training, and how activities are evaluated (e.g. how participation is tracked). </t>
  </si>
  <si>
    <t>Additional actions and initiatives to educate and reinforce integrity (e.g. staff performance and potential review processes and raising integrity consciousness) are being developed or reviewed.</t>
  </si>
  <si>
    <t>Staff know that line managers and certain functional area leaders (e.g. finance and human resources) provide advice about integrity matters. However, the quality of advice varies as it relies on the individual’s knowledge.</t>
  </si>
  <si>
    <t>Induction is regularly updated to ensure its currency, that it accounts for lessons learned from integrity breaches and reflects any changes to operating conditions (e.g. new policies, changed risks, etc.).</t>
  </si>
  <si>
    <t xml:space="preserve">An integrity education and training plan is in place and includes specific education on individual and organisational factors (potential red flags) for those in high risk roles. Participation in and feedback from sessions are collected and analysed to inform improvements. </t>
  </si>
  <si>
    <t>Staff performance and potential review processes, actions and initiatives raise the integrity consciousness, reinforce key integrity messages and support good decision making.</t>
  </si>
  <si>
    <t>In addition to regular updates of the internal induction, integrity education is, where relevant, also in place for external stakeholders (e.g. labour hire staff, contractors and suppliers).</t>
  </si>
  <si>
    <t>Checks are regularly carried out to determine if and how knowledge gained during integrity education is being applied in practice in the workplace.</t>
  </si>
  <si>
    <t>Leaders and line managers support internal integrity and governance staff attending external learning opportunities. A process is in place to ensure that lessons and insights are shared with others who have roles and responsibilities under the integrity framework.</t>
  </si>
  <si>
    <t>Those who provide advice about integrity matters meet periodically to discuss the advice being sought and provided, helping to ensure an approach that is consistent with policies and procedures and the advice provided by external integrity bodies.</t>
  </si>
  <si>
    <t>If procedures exist, they are in place only to meet compliance obligations, and provide insufficient practical guidance.</t>
  </si>
  <si>
    <t>Procedures and guidance on responding to breaches – including resources to raise integrity awareness and inform those responding to breaches – are being developed to promote better quality processes and consistent decision making.</t>
  </si>
  <si>
    <t>A central register captures detailed case information and is used to monitor the progress of processes, analyse trends and outcomes, and for reporting.</t>
  </si>
  <si>
    <t>Procedures, guidance and integrity awareness materials inform those involved in responding to breaches, and support quality processes and consistent decision making. A quality assurance process is in place to ensure procdures are applied consistently.</t>
  </si>
  <si>
    <t>Procedures, guidance and integrity awareness materials are updated regularly. This reflects results of the quality assurance process, compliance changes, contemporary practice and advice from external integrity bodies.</t>
  </si>
  <si>
    <t>Decision makers, line managers and staff conducting integrity processes proactively build their own capacity where required (e.g. staying up to date with contemporary practice, industrial decisions, etc.).</t>
  </si>
  <si>
    <t>As part of the quality assurance process, inquiries are made to those who have provided information about their experience of the reporting process and suggestions for improvement are sought.</t>
  </si>
  <si>
    <t>Actions to support integrity are rarely analysed and reviewed outside of compliance obligations.</t>
  </si>
  <si>
    <t>Little consideration has been given to the potential value of external assistance with analysis and review activities.</t>
  </si>
  <si>
    <t>Where analysis and review activities are conducted, findings are not always considered and recommendations are not always implemented.</t>
  </si>
  <si>
    <t>Processes for coordinating the implementation of recommendations from reviews and how monitoring and follow up is to occur are being developed.</t>
  </si>
  <si>
    <t>A position or team is assigned to coordinate the implementation of recommendations from reviews. Its progress is reported to the leadership group.</t>
  </si>
  <si>
    <t>Actions to support integrity are sometimes analysed and reviewed beyond compliance obligations. The available integrity resources are aknowledged and utilised where appropriate.</t>
  </si>
  <si>
    <t>Further consideration of the value of external assistance with analysis and review is being undertaken as part of the process of continuous improvement.</t>
  </si>
  <si>
    <t>External assistance to undertake a review is sought when needed (e.g. where a greater level of expertise or objectivity is required).</t>
  </si>
  <si>
    <t>Results and recommendations from analysis and review activities inform improvements to the integrity framework, and revisions are shared with the workforce.</t>
  </si>
  <si>
    <t>Analysis and review of the integrity framework and reporting on the implementation of improvements align with strategic and operational planning and budget cycles.</t>
  </si>
  <si>
    <t>Review of the integrity framework is scheduled. Analysis and review activities are aligned to or are part of risk analysis and audit processes. Analysis is undertaken to recommend improvements to the framework in consideration of any changes to the legislative or operational environment.</t>
  </si>
  <si>
    <t>A committee regularly provides the authority head with comprehensive reports about the integrity framework.</t>
  </si>
  <si>
    <t>A committee has been established (or expanded) with specific oversight responsibilities for the integrity framework and report to the authority head.</t>
  </si>
  <si>
    <t>Oversight activities are conducted internally and initiated on an as-needed basis.</t>
  </si>
  <si>
    <t>The development of processes and structures needed for effective oversight of the approach to integrity is being directed by the authority head, and is being documented in an integrity framework.</t>
  </si>
  <si>
    <t>The collection and provision of information needed for assurance by the authority head, is being identified and documented in the integrity framework as it is being developed.</t>
  </si>
  <si>
    <t>Processes and structures are in place to provide the authority head with the necessary information for oversight of the approach to integrity.</t>
  </si>
  <si>
    <t>The leadership group are aware of their assurance and oversight obligations in their respective areas, and are well prepared to provide updates at leadership group meetings.</t>
  </si>
  <si>
    <t>The leadership group is well versed in assurance and oversight. Members are able to provide information and insights about the organisation's approach to integrity and can discuss how this compares to other similar authorities (if benchmarking has been conducted).</t>
  </si>
  <si>
    <t>Element 9: Organisation culture</t>
  </si>
  <si>
    <t>The most common response to integrity breaches are disciplinary processes based on the obligations and duties a public officer owes the organisation.</t>
  </si>
  <si>
    <r>
      <t xml:space="preserve">Refer to the </t>
    </r>
    <r>
      <rPr>
        <b/>
        <i/>
        <sz val="11"/>
        <rFont val="Calibri"/>
        <family val="2"/>
        <scheme val="minor"/>
      </rPr>
      <t>Integrity Maturity Self-Assessment Guide and Frequently Asked Questions</t>
    </r>
    <r>
      <rPr>
        <sz val="11"/>
        <rFont val="Calibri"/>
        <family val="2"/>
        <scheme val="minor"/>
      </rPr>
      <t xml:space="preserve"> for additional information regarding reporting </t>
    </r>
  </si>
  <si>
    <t>are encouraged to undertake reporting, recommendations and decision making to reach desired maturity levels.</t>
  </si>
  <si>
    <r>
      <t xml:space="preserve">Organisations are free to use the </t>
    </r>
    <r>
      <rPr>
        <i/>
        <sz val="11"/>
        <rFont val="Calibri"/>
        <family val="2"/>
        <scheme val="minor"/>
      </rPr>
      <t>Integrity Maturity</t>
    </r>
    <r>
      <rPr>
        <sz val="11"/>
        <rFont val="Calibri"/>
        <family val="2"/>
        <scheme val="minor"/>
      </rPr>
      <t xml:space="preserve"> resources and self-assessment results how they choose, however they</t>
    </r>
  </si>
  <si>
    <t>In addition, it is suggested that the sellf-assessment be undertaken in the event of significant changes to an organisations internal or</t>
  </si>
  <si>
    <t xml:space="preserve">external operating environment, such as restructures or changes to policies and legislation. </t>
  </si>
  <si>
    <r>
      <t xml:space="preserve">This report outlines the assessed integrity maturity level and key findings across the </t>
    </r>
    <r>
      <rPr>
        <sz val="11"/>
        <rFont val="Calibri"/>
        <family val="2"/>
        <scheme val="minor"/>
      </rPr>
      <t>organisation</t>
    </r>
    <r>
      <rPr>
        <sz val="11"/>
        <color theme="1"/>
        <rFont val="Calibri"/>
        <family val="2"/>
        <scheme val="minor"/>
      </rPr>
      <t xml:space="preserve"> as a result of an integrity maturity self-assessment. 
To ensure a broad cross-section of views, the self-assessment was undertaken by management and key personnel from Procurement, Human Resources, Information Technology, Financial and Risk and Compliance lines of </t>
    </r>
    <r>
      <rPr>
        <sz val="11"/>
        <rFont val="Calibri"/>
        <family val="2"/>
        <scheme val="minor"/>
      </rPr>
      <t>business</t>
    </r>
    <r>
      <rPr>
        <sz val="11"/>
        <color theme="1"/>
        <rFont val="Calibri"/>
        <family val="2"/>
        <scheme val="minor"/>
      </rPr>
      <t xml:space="preserve">. </t>
    </r>
    <r>
      <rPr>
        <i/>
        <sz val="11"/>
        <color theme="1"/>
        <rFont val="Calibri"/>
        <family val="2"/>
        <scheme val="minor"/>
      </rPr>
      <t>(example)</t>
    </r>
    <r>
      <rPr>
        <sz val="11"/>
        <color theme="1"/>
        <rFont val="Calibri"/>
        <family val="2"/>
        <scheme val="minor"/>
      </rPr>
      <t xml:space="preserve">
The results assist with the development of integrity frameworks and form a process of continuous improvement to strengthen a pro-integrity culture and controls to address integrity risks.
</t>
    </r>
  </si>
  <si>
    <r>
      <t xml:space="preserve">Alternatively follow up assessments may be undertaken by individual lines of </t>
    </r>
    <r>
      <rPr>
        <sz val="11"/>
        <rFont val="Calibri"/>
        <family val="2"/>
        <scheme val="minor"/>
      </rPr>
      <t>business</t>
    </r>
    <r>
      <rPr>
        <sz val="11"/>
        <color theme="1"/>
        <rFont val="Calibri"/>
        <family val="2"/>
        <scheme val="minor"/>
      </rPr>
      <t xml:space="preserve"> where required.</t>
    </r>
  </si>
  <si>
    <r>
      <t xml:space="preserve">Schedule </t>
    </r>
    <r>
      <rPr>
        <i/>
        <sz val="9"/>
        <color theme="1"/>
        <rFont val="Calibri"/>
        <family val="2"/>
        <scheme val="minor"/>
      </rPr>
      <t xml:space="preserve">(example: a follow up organisation wide self-assessment will be undertaken XX/XX/XXXX. Alternatively follow up self-assessments may be undertaken by individual lines of </t>
    </r>
    <r>
      <rPr>
        <i/>
        <sz val="9"/>
        <rFont val="Calibri"/>
        <family val="2"/>
        <scheme val="minor"/>
      </rPr>
      <t>business</t>
    </r>
    <r>
      <rPr>
        <i/>
        <sz val="9"/>
        <color theme="1"/>
        <rFont val="Calibri"/>
        <family val="2"/>
        <scheme val="minor"/>
      </rPr>
      <t xml:space="preserve"> where required)</t>
    </r>
  </si>
  <si>
    <r>
      <t xml:space="preserve">INTEGRITY MATURITY SELF-ASSESSMENT
</t>
    </r>
    <r>
      <rPr>
        <b/>
        <sz val="36"/>
        <color rgb="FF1C4F4A"/>
        <rFont val="Segoe UI"/>
        <family val="2"/>
      </rPr>
      <t>RESULTS</t>
    </r>
  </si>
  <si>
    <r>
      <t xml:space="preserve">INTEGRITY MATURITY SELF-ASSESSMENT
</t>
    </r>
    <r>
      <rPr>
        <b/>
        <sz val="36"/>
        <color rgb="FF1C4F4A"/>
        <rFont val="Segoe UI"/>
        <family val="2"/>
      </rPr>
      <t>NEXT STEPS</t>
    </r>
  </si>
  <si>
    <r>
      <t>Supporting Documentation</t>
    </r>
    <r>
      <rPr>
        <b/>
        <sz val="11"/>
        <color rgb="FF5BBBB1"/>
        <rFont val="Calibri"/>
        <family val="2"/>
        <scheme val="minor"/>
      </rPr>
      <t xml:space="preserve"> </t>
    </r>
  </si>
  <si>
    <r>
      <rPr>
        <b/>
        <sz val="18"/>
        <color rgb="FF1C4F4A"/>
        <rFont val="Segoe UI"/>
        <family val="2"/>
      </rPr>
      <t xml:space="preserve">INTEGRITY MATURITY SELF-ASSESSMENT
</t>
    </r>
    <r>
      <rPr>
        <b/>
        <sz val="36"/>
        <color rgb="FF1C4F4A"/>
        <rFont val="Segoe UI"/>
        <family val="2"/>
      </rPr>
      <t>REPORTING</t>
    </r>
    <r>
      <rPr>
        <b/>
        <sz val="18"/>
        <color rgb="FF1C4F4A"/>
        <rFont val="Segoe UI"/>
        <family val="2"/>
      </rPr>
      <t xml:space="preserve">
</t>
    </r>
    <r>
      <rPr>
        <b/>
        <sz val="26"/>
        <color rgb="FF5BBBB1"/>
        <rFont val="Segoe UI"/>
        <family val="2"/>
      </rPr>
      <t>Corruption, Misconduct and Maladministration</t>
    </r>
    <r>
      <rPr>
        <b/>
        <sz val="26"/>
        <color theme="9" tint="0.39997558519241921"/>
        <rFont val="Segoe UI"/>
        <family val="2"/>
      </rPr>
      <t xml:space="preserve">
</t>
    </r>
  </si>
  <si>
    <t>There is no assigned responsibility for ensuring that policies and procedures remain up to date and accurate, and their currency relies on individuals taking the initiative to update them.</t>
  </si>
  <si>
    <t>Self-analysis and review involves making judgements informed by data and evidence about what is and isn't working, identifying and addressing gaps based on context, risks and resourcing.</t>
  </si>
  <si>
    <t>Integrity education and capacity equips officers with the knowledge and tools to behave with integrity in every interaction and relationship, in the workplace, and outside of it.</t>
  </si>
  <si>
    <r>
      <t xml:space="preserve">2 points for each </t>
    </r>
    <r>
      <rPr>
        <i/>
        <sz val="11"/>
        <rFont val="Calibri"/>
        <family val="2"/>
        <scheme val="minor"/>
      </rPr>
      <t>Evolving</t>
    </r>
    <r>
      <rPr>
        <sz val="11"/>
        <rFont val="Calibri"/>
        <family val="2"/>
        <scheme val="minor"/>
      </rPr>
      <t xml:space="preserve"> characteristic </t>
    </r>
  </si>
  <si>
    <t>Independent Commission Against Corruption Act 2012</t>
  </si>
  <si>
    <r>
      <rPr>
        <sz val="11"/>
        <rFont val="Calibri"/>
        <family val="2"/>
        <scheme val="minor"/>
      </rPr>
      <t>the</t>
    </r>
    <r>
      <rPr>
        <sz val="11"/>
        <color theme="10"/>
        <rFont val="Calibri"/>
        <family val="2"/>
        <scheme val="minor"/>
      </rPr>
      <t xml:space="preserve"> </t>
    </r>
    <r>
      <rPr>
        <u/>
        <sz val="11"/>
        <color theme="10"/>
        <rFont val="Calibri"/>
        <family val="2"/>
        <scheme val="minor"/>
      </rPr>
      <t>Office for Public Integrity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</si>
</sst>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7">
    <font>
      <sz val="11"/>
      <color theme="1"/>
      <name val="Calibri"/>
      <family val="2"/>
      <scheme val="minor"/>
    </font>
    <font>
      <sz val="11"/>
      <color rgb="FF000000"/>
      <name val="Calibri"/>
      <family val="2"/>
      <scheme val="minor"/>
    </font>
    <font>
      <b/>
      <sz val="11"/>
      <color theme="1"/>
      <name val="Calibri"/>
      <family val="2"/>
      <scheme val="minor"/>
    </font>
    <font>
      <b/>
      <sz val="11"/>
      <color theme="0"/>
      <name val="Calibri"/>
      <family val="2"/>
    </font>
    <font>
      <u/>
      <sz val="11"/>
      <color theme="10"/>
      <name val="Calibri"/>
      <family val="2"/>
      <scheme val="minor"/>
    </font>
    <font>
      <b/>
      <sz val="11"/>
      <color theme="0"/>
      <name val="Calibri"/>
      <family val="2"/>
      <scheme val="minor"/>
    </font>
    <font>
      <sz val="1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
      <b/>
      <sz val="14"/>
      <color rgb="FF0070C0"/>
      <name val="Calibri"/>
      <family val="2"/>
      <scheme val="minor"/>
    </font>
    <font>
      <b/>
      <sz val="14"/>
      <color theme="1"/>
      <name val="Calibri"/>
      <family val="2"/>
      <scheme val="minor"/>
    </font>
    <font>
      <sz val="11"/>
      <color rgb="FF2F75B5"/>
      <name val="Wingdings"/>
      <charset val="2"/>
    </font>
    <font>
      <i/>
      <sz val="9"/>
      <color theme="1"/>
      <name val="Calibri"/>
      <family val="2"/>
      <scheme val="minor"/>
    </font>
    <font>
      <sz val="11"/>
      <color theme="9" tint="0.39997558519241921"/>
      <name val="Wingdings"/>
      <charset val="2"/>
    </font>
    <font>
      <i/>
      <sz val="11"/>
      <name val="Calibri"/>
      <family val="2"/>
      <scheme val="minor"/>
    </font>
    <font>
      <sz val="20"/>
      <color theme="1"/>
      <name val="Calibri"/>
      <family val="2"/>
      <scheme val="minor"/>
    </font>
    <font>
      <b/>
      <sz val="18"/>
      <color theme="9" tint="0.39997558519241921"/>
      <name val="Segoe UI"/>
      <family val="2"/>
    </font>
    <font>
      <b/>
      <sz val="18"/>
      <color theme="1"/>
      <name val="Calibri"/>
      <family val="2"/>
      <scheme val="minor"/>
    </font>
    <font>
      <b/>
      <sz val="9"/>
      <color rgb="FF0070C0"/>
      <name val="Calibri"/>
      <family val="2"/>
      <scheme val="minor"/>
    </font>
    <font>
      <sz val="12"/>
      <name val="Calibri"/>
      <family val="2"/>
      <scheme val="minor"/>
    </font>
    <font>
      <b/>
      <sz val="36"/>
      <color theme="9" tint="0.39997558519241921"/>
      <name val="Segoe UI"/>
      <family val="2"/>
    </font>
    <font>
      <b/>
      <sz val="11"/>
      <color rgb="FF000000"/>
      <name val="Calibri"/>
      <family val="2"/>
      <scheme val="minor"/>
    </font>
    <font>
      <b/>
      <sz val="14"/>
      <color theme="0"/>
      <name val="Calibri"/>
      <family val="2"/>
      <scheme val="minor"/>
    </font>
    <font>
      <sz val="14"/>
      <color theme="1"/>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i/>
      <sz val="14"/>
      <color theme="1"/>
      <name val="Calibri"/>
      <family val="2"/>
      <scheme val="minor"/>
    </font>
    <font>
      <b/>
      <sz val="36"/>
      <color theme="9" tint="0.39997558519241921"/>
      <name val="Calibri"/>
      <family val="2"/>
      <scheme val="minor"/>
    </font>
    <font>
      <b/>
      <sz val="14"/>
      <name val="Calibri"/>
      <family val="2"/>
      <scheme val="minor"/>
    </font>
    <font>
      <b/>
      <i/>
      <sz val="11"/>
      <name val="Calibri"/>
      <family val="2"/>
      <scheme val="minor"/>
    </font>
    <font>
      <b/>
      <sz val="12"/>
      <name val="Calibri"/>
      <family val="2"/>
      <scheme val="minor"/>
    </font>
    <font>
      <b/>
      <sz val="12"/>
      <color theme="0"/>
      <name val="Calibri"/>
      <family val="2"/>
    </font>
    <font>
      <b/>
      <sz val="36"/>
      <color theme="1"/>
      <name val="Calibri"/>
      <family val="2"/>
      <scheme val="minor"/>
    </font>
    <font>
      <sz val="28"/>
      <color theme="1"/>
      <name val="Calibri"/>
      <family val="2"/>
      <scheme val="minor"/>
    </font>
    <font>
      <b/>
      <sz val="12"/>
      <color rgb="FF0070C0"/>
      <name val="Calibri"/>
      <family val="2"/>
      <scheme val="minor"/>
    </font>
    <font>
      <b/>
      <sz val="11"/>
      <name val="Calibri"/>
      <family val="2"/>
      <scheme val="minor"/>
    </font>
    <font>
      <b/>
      <i/>
      <sz val="9"/>
      <color theme="1"/>
      <name val="Calibri"/>
      <family val="2"/>
      <scheme val="minor"/>
    </font>
    <font>
      <b/>
      <sz val="9"/>
      <color theme="1"/>
      <name val="Calibri"/>
      <family val="2"/>
      <scheme val="minor"/>
    </font>
    <font>
      <i/>
      <sz val="9"/>
      <name val="Calibri"/>
      <family val="2"/>
      <scheme val="minor"/>
    </font>
    <font>
      <b/>
      <i/>
      <sz val="9"/>
      <name val="Calibri"/>
      <family val="2"/>
      <scheme val="minor"/>
    </font>
    <font>
      <i/>
      <sz val="11"/>
      <color rgb="FF0070C0"/>
      <name val="Calibri"/>
      <family val="2"/>
      <scheme val="minor"/>
    </font>
    <font>
      <sz val="11"/>
      <color theme="10"/>
      <name val="Calibri"/>
      <family val="2"/>
      <scheme val="minor"/>
    </font>
    <font>
      <i/>
      <u/>
      <sz val="11"/>
      <color rgb="FF0070C0"/>
      <name val="Calibri"/>
      <family val="2"/>
      <scheme val="minor"/>
    </font>
    <font>
      <b/>
      <sz val="13.5"/>
      <color rgb="FF2D2D2D"/>
      <name val="Arial"/>
      <family val="2"/>
    </font>
    <font>
      <sz val="8"/>
      <color theme="1"/>
      <name val="Calibri"/>
      <family val="2"/>
      <scheme val="minor"/>
    </font>
    <font>
      <b/>
      <i/>
      <sz val="14"/>
      <color rgb="FF0070C0"/>
      <name val="Calibri"/>
      <family val="2"/>
      <scheme val="minor"/>
    </font>
    <font>
      <b/>
      <i/>
      <sz val="14"/>
      <color rgb="FF2E74B5"/>
      <name val="Calibri "/>
    </font>
    <font>
      <b/>
      <sz val="12"/>
      <color theme="10"/>
      <name val="Calibri"/>
      <family val="2"/>
      <scheme val="minor"/>
    </font>
    <font>
      <i/>
      <u/>
      <sz val="11"/>
      <color theme="10"/>
      <name val="Calibri"/>
      <family val="2"/>
      <scheme val="minor"/>
    </font>
    <font>
      <b/>
      <sz val="10"/>
      <color theme="1"/>
      <name val="Calibri"/>
      <family val="2"/>
      <scheme val="minor"/>
    </font>
    <font>
      <i/>
      <sz val="11"/>
      <color rgb="FF000000"/>
      <name val="Calibri"/>
      <family val="2"/>
      <scheme val="minor"/>
    </font>
    <font>
      <sz val="7"/>
      <color rgb="FF000000"/>
      <name val="Times New Roman"/>
      <family val="1"/>
    </font>
    <font>
      <sz val="11"/>
      <color rgb="FF000000"/>
      <name val="Calibri"/>
      <family val="1"/>
      <scheme val="minor"/>
    </font>
    <font>
      <sz val="11"/>
      <color theme="1"/>
      <name val="Wingdings 3"/>
      <family val="1"/>
      <charset val="2"/>
    </font>
    <font>
      <sz val="11"/>
      <color rgb="FFFF0000"/>
      <name val="Calibri"/>
      <family val="2"/>
      <scheme val="minor"/>
    </font>
    <font>
      <strike/>
      <sz val="11"/>
      <color theme="1"/>
      <name val="Calibri"/>
      <family val="2"/>
      <scheme val="minor"/>
    </font>
    <font>
      <b/>
      <sz val="26"/>
      <color theme="9" tint="0.39997558519241921"/>
      <name val="Segoe UI"/>
      <family val="2"/>
    </font>
    <font>
      <sz val="9"/>
      <color theme="1"/>
      <name val="Calibri"/>
      <family val="2"/>
      <scheme val="minor"/>
    </font>
    <font>
      <i/>
      <sz val="16"/>
      <color theme="1"/>
      <name val="Calibri"/>
      <family val="2"/>
      <scheme val="minor"/>
    </font>
    <font>
      <sz val="12"/>
      <color theme="0"/>
      <name val="Calibri"/>
      <family val="2"/>
      <scheme val="minor"/>
    </font>
    <font>
      <sz val="11"/>
      <color rgb="FF000000"/>
      <name val="Calibri"/>
      <family val="2"/>
    </font>
    <font>
      <i/>
      <sz val="11"/>
      <color theme="1"/>
      <name val="Times New Roman"/>
      <family val="1"/>
    </font>
    <font>
      <b/>
      <i/>
      <sz val="12"/>
      <color rgb="FF0070C0"/>
      <name val="Calibri"/>
      <family val="2"/>
      <scheme val="minor"/>
    </font>
    <font>
      <i/>
      <sz val="11"/>
      <color rgb="FF000000"/>
      <name val="Calibri"/>
      <family val="2"/>
    </font>
    <font>
      <b/>
      <i/>
      <sz val="14"/>
      <color rgb="FF2E75B6"/>
      <name val="Calibri"/>
      <family val="2"/>
      <scheme val="minor"/>
    </font>
    <font>
      <sz val="11"/>
      <name val="Calibri"/>
      <family val="2"/>
    </font>
    <font>
      <b/>
      <sz val="18"/>
      <color rgb="FF1C4F4A"/>
      <name val="Segoe UI"/>
      <family val="2"/>
    </font>
    <font>
      <b/>
      <sz val="36"/>
      <color rgb="FF1C4F4A"/>
      <name val="Segoe UI"/>
      <family val="2"/>
    </font>
    <font>
      <sz val="11"/>
      <color rgb="FF1C4F4A"/>
      <name val="Calibri"/>
      <family val="2"/>
      <scheme val="minor"/>
    </font>
    <font>
      <b/>
      <sz val="36"/>
      <color rgb="FF1C4F4A"/>
      <name val="Calibri"/>
      <family val="2"/>
      <scheme val="minor"/>
    </font>
    <font>
      <b/>
      <sz val="18"/>
      <color rgb="FF1C4F4A"/>
      <name val="Calibri"/>
      <family val="2"/>
      <scheme val="minor"/>
    </font>
    <font>
      <b/>
      <i/>
      <sz val="28"/>
      <color rgb="FF5BBBB1"/>
      <name val="Calibri"/>
      <family val="2"/>
      <scheme val="minor"/>
    </font>
    <font>
      <sz val="28"/>
      <color rgb="FF5BBBB1"/>
      <name val="Calibri"/>
      <family val="2"/>
      <scheme val="minor"/>
    </font>
    <font>
      <sz val="11"/>
      <color rgb="FF5BBBB1"/>
      <name val="Calibri"/>
      <family val="2"/>
      <scheme val="minor"/>
    </font>
    <font>
      <b/>
      <i/>
      <sz val="14"/>
      <color rgb="FF5BBBB1"/>
      <name val="Calibri"/>
      <family val="2"/>
      <scheme val="minor"/>
    </font>
    <font>
      <b/>
      <i/>
      <sz val="14"/>
      <color rgb="FF5BBBB1"/>
      <name val="Calibri "/>
    </font>
    <font>
      <sz val="11"/>
      <color rgb="FF5BBBB1"/>
      <name val="Calibri"/>
      <family val="1"/>
      <scheme val="minor"/>
    </font>
    <font>
      <b/>
      <sz val="14"/>
      <color rgb="FF5BBBB1"/>
      <name val="Calibri"/>
      <family val="2"/>
      <scheme val="minor"/>
    </font>
    <font>
      <b/>
      <sz val="11"/>
      <color rgb="FF5BBBB1"/>
      <name val="Calibri"/>
      <family val="2"/>
      <scheme val="minor"/>
    </font>
    <font>
      <b/>
      <sz val="9"/>
      <color rgb="FF5BBBB1"/>
      <name val="Calibri"/>
      <family val="2"/>
      <scheme val="minor"/>
    </font>
    <font>
      <b/>
      <sz val="26"/>
      <color rgb="FF5BBBB1"/>
      <name val="Segoe UI"/>
      <family val="2"/>
    </font>
    <font>
      <sz val="11"/>
      <color rgb="FF5BBBB1"/>
      <name val="Wingdings"/>
      <charset val="2"/>
    </font>
    <font>
      <sz val="11"/>
      <color rgb="FF1C4F4A"/>
      <name val="Wingdings"/>
      <charset val="2"/>
    </font>
    <font>
      <b/>
      <sz val="16"/>
      <color rgb="FF1C4F4A"/>
      <name val="Calibri"/>
      <family val="2"/>
      <scheme val="minor"/>
    </font>
    <font>
      <b/>
      <sz val="14"/>
      <color rgb="FF1C4F4A"/>
      <name val="Calibri"/>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1C4F4A"/>
        <bgColor indexed="64"/>
      </patternFill>
    </fill>
    <fill>
      <patternFill patternType="solid">
        <fgColor rgb="FFFEF0EB"/>
        <bgColor indexed="64"/>
      </patternFill>
    </fill>
    <fill>
      <patternFill patternType="solid">
        <fgColor rgb="FF5BBBB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hair">
        <color auto="1"/>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427">
    <xf numFmtId="0" fontId="0" fillId="0" borderId="0" xfId="0"/>
    <xf numFmtId="0" fontId="0" fillId="0" borderId="0" xfId="0" applyAlignment="1">
      <alignment vertical="center"/>
    </xf>
    <xf numFmtId="0" fontId="0" fillId="0" borderId="0" xfId="0" applyAlignment="1">
      <alignment horizontal="left" vertical="top" wrapText="1" indent="2"/>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xf numFmtId="0" fontId="0" fillId="0" borderId="4" xfId="0" applyBorder="1"/>
    <xf numFmtId="0" fontId="2" fillId="0" borderId="0" xfId="0" applyFont="1"/>
    <xf numFmtId="0" fontId="0" fillId="0" borderId="0" xfId="0" applyAlignment="1">
      <alignment horizontal="center"/>
    </xf>
    <xf numFmtId="0" fontId="16" fillId="0" borderId="0" xfId="0" applyFont="1" applyAlignment="1">
      <alignment horizontal="left"/>
    </xf>
    <xf numFmtId="0" fontId="18" fillId="0" borderId="0" xfId="0" applyFont="1" applyAlignment="1">
      <alignment horizontal="left"/>
    </xf>
    <xf numFmtId="0" fontId="13" fillId="0" borderId="0" xfId="0" applyFont="1"/>
    <xf numFmtId="0" fontId="12" fillId="0" borderId="0" xfId="0" applyFont="1" applyAlignment="1">
      <alignment horizontal="center" vertical="center"/>
    </xf>
    <xf numFmtId="0" fontId="14" fillId="0" borderId="0" xfId="0" applyFont="1" applyAlignment="1">
      <alignment horizontal="center" vertical="center"/>
    </xf>
    <xf numFmtId="0" fontId="10" fillId="0" borderId="0" xfId="0" applyFont="1"/>
    <xf numFmtId="0" fontId="19" fillId="0" borderId="0" xfId="0" applyFont="1"/>
    <xf numFmtId="0" fontId="17" fillId="0" borderId="0" xfId="0" applyFont="1" applyAlignment="1">
      <alignment horizontal="left" vertical="justify" wrapText="1"/>
    </xf>
    <xf numFmtId="0" fontId="18" fillId="0" borderId="0" xfId="0" applyFont="1" applyAlignment="1">
      <alignment horizontal="left" vertical="justify"/>
    </xf>
    <xf numFmtId="0" fontId="0" fillId="0" borderId="0" xfId="0" applyAlignment="1">
      <alignment horizontal="right"/>
    </xf>
    <xf numFmtId="0" fontId="3" fillId="0" borderId="8" xfId="0" applyFont="1" applyBorder="1" applyAlignment="1">
      <alignment horizontal="left" vertical="top" wrapText="1"/>
    </xf>
    <xf numFmtId="1" fontId="3" fillId="0" borderId="8" xfId="0" applyNumberFormat="1" applyFont="1" applyBorder="1" applyAlignment="1">
      <alignment horizontal="center" vertical="top" wrapText="1"/>
    </xf>
    <xf numFmtId="0" fontId="0" fillId="0" borderId="8" xfId="0" applyBorder="1"/>
    <xf numFmtId="0" fontId="7" fillId="0" borderId="0" xfId="0" applyFont="1"/>
    <xf numFmtId="0" fontId="13" fillId="0" borderId="0" xfId="0" applyFont="1" applyAlignment="1">
      <alignment horizontal="right"/>
    </xf>
    <xf numFmtId="0" fontId="2" fillId="0" borderId="0" xfId="0" applyFont="1" applyAlignment="1">
      <alignment horizontal="right"/>
    </xf>
    <xf numFmtId="0" fontId="6" fillId="0" borderId="0" xfId="0" applyFont="1"/>
    <xf numFmtId="0" fontId="0" fillId="0" borderId="10" xfId="0" applyBorder="1"/>
    <xf numFmtId="0" fontId="0" fillId="0" borderId="0" xfId="0" applyAlignment="1">
      <alignment vertical="top"/>
    </xf>
    <xf numFmtId="0" fontId="0" fillId="7" borderId="3" xfId="0" applyFill="1" applyBorder="1" applyAlignment="1">
      <alignment horizontal="center" vertical="top"/>
    </xf>
    <xf numFmtId="0" fontId="0" fillId="0" borderId="15" xfId="0" applyBorder="1"/>
    <xf numFmtId="0" fontId="0" fillId="0" borderId="16" xfId="0" applyBorder="1"/>
    <xf numFmtId="0" fontId="0" fillId="0" borderId="0" xfId="0" applyAlignment="1">
      <alignment wrapText="1"/>
    </xf>
    <xf numFmtId="0" fontId="2" fillId="3" borderId="1" xfId="0" applyFont="1" applyFill="1" applyBorder="1" applyAlignment="1">
      <alignment horizontal="right"/>
    </xf>
    <xf numFmtId="0" fontId="0" fillId="0" borderId="10" xfId="0" applyBorder="1" applyAlignment="1">
      <alignment horizontal="center" vertical="top"/>
    </xf>
    <xf numFmtId="0" fontId="0" fillId="7" borderId="0" xfId="0" applyFill="1" applyAlignment="1">
      <alignment horizontal="left" vertical="top"/>
    </xf>
    <xf numFmtId="0" fontId="2" fillId="7" borderId="0" xfId="0" applyFont="1" applyFill="1" applyAlignment="1">
      <alignment horizontal="left" vertical="top"/>
    </xf>
    <xf numFmtId="0" fontId="11" fillId="0" borderId="0" xfId="0" applyFont="1"/>
    <xf numFmtId="0" fontId="27" fillId="0" borderId="0" xfId="0" applyFont="1"/>
    <xf numFmtId="0" fontId="28" fillId="0" borderId="0" xfId="0" applyFont="1"/>
    <xf numFmtId="0" fontId="0" fillId="0" borderId="0" xfId="0" applyAlignment="1">
      <alignment vertical="center" wrapText="1"/>
    </xf>
    <xf numFmtId="0" fontId="18" fillId="0" borderId="0" xfId="0" applyFont="1" applyAlignment="1">
      <alignment horizontal="left" vertical="center" wrapText="1"/>
    </xf>
    <xf numFmtId="0" fontId="0" fillId="0" borderId="0" xfId="0" applyAlignment="1">
      <alignment horizontal="center" vertical="center" wrapText="1"/>
    </xf>
    <xf numFmtId="0" fontId="29" fillId="0" borderId="0" xfId="0" applyFont="1"/>
    <xf numFmtId="0" fontId="26" fillId="0" borderId="0" xfId="0" applyFont="1" applyAlignment="1">
      <alignment horizontal="right"/>
    </xf>
    <xf numFmtId="0" fontId="13" fillId="0" borderId="0" xfId="0" applyFont="1" applyAlignment="1">
      <alignment horizontal="right" vertical="center" wrapText="1"/>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2" borderId="1" xfId="0" applyFont="1" applyFill="1" applyBorder="1" applyAlignment="1">
      <alignment horizontal="center" vertical="center"/>
    </xf>
    <xf numFmtId="0" fontId="0" fillId="0" borderId="9" xfId="0" applyBorder="1" applyAlignment="1">
      <alignment horizontal="left" vertical="top" wrapText="1" indent="2"/>
    </xf>
    <xf numFmtId="0" fontId="32" fillId="2" borderId="1" xfId="0" applyFont="1" applyFill="1" applyBorder="1" applyAlignment="1">
      <alignment horizontal="center" vertical="center"/>
    </xf>
    <xf numFmtId="0" fontId="32" fillId="3" borderId="1" xfId="0" applyFont="1" applyFill="1" applyBorder="1" applyAlignment="1">
      <alignment horizontal="center" vertical="center"/>
    </xf>
    <xf numFmtId="0" fontId="32" fillId="4" borderId="1" xfId="0" applyFont="1" applyFill="1" applyBorder="1" applyAlignment="1">
      <alignment horizontal="center" vertical="center"/>
    </xf>
    <xf numFmtId="0" fontId="32" fillId="5" borderId="1" xfId="0" applyFont="1" applyFill="1" applyBorder="1" applyAlignment="1">
      <alignment horizontal="center" vertical="center"/>
    </xf>
    <xf numFmtId="0" fontId="0" fillId="6" borderId="0" xfId="0" applyFill="1"/>
    <xf numFmtId="0" fontId="3" fillId="0" borderId="0" xfId="0" applyFont="1" applyAlignment="1">
      <alignment horizontal="left" vertical="top" wrapText="1"/>
    </xf>
    <xf numFmtId="1" fontId="3" fillId="0" borderId="0" xfId="0" applyNumberFormat="1" applyFont="1" applyAlignment="1">
      <alignment horizontal="center" vertical="top" wrapText="1"/>
    </xf>
    <xf numFmtId="0" fontId="31" fillId="0" borderId="0" xfId="0" applyFont="1" applyAlignment="1">
      <alignment horizontal="left" vertical="center"/>
    </xf>
    <xf numFmtId="0" fontId="11" fillId="0" borderId="0" xfId="0" applyFont="1" applyAlignment="1">
      <alignment horizontal="center" vertical="center"/>
    </xf>
    <xf numFmtId="0" fontId="0" fillId="7" borderId="0" xfId="0" applyFill="1" applyAlignment="1">
      <alignment horizontal="left"/>
    </xf>
    <xf numFmtId="0" fontId="0" fillId="0" borderId="0" xfId="0" applyAlignment="1">
      <alignment horizontal="left" vertical="justify"/>
    </xf>
    <xf numFmtId="0" fontId="21" fillId="0" borderId="0" xfId="0" applyFont="1" applyAlignment="1">
      <alignment horizontal="left" vertical="justify" wrapText="1"/>
    </xf>
    <xf numFmtId="0" fontId="34" fillId="0" borderId="0" xfId="0" applyFont="1" applyAlignment="1">
      <alignment horizontal="left" vertical="justify"/>
    </xf>
    <xf numFmtId="0" fontId="0" fillId="7" borderId="0" xfId="0" applyFill="1"/>
    <xf numFmtId="0" fontId="10" fillId="7" borderId="0" xfId="0" applyFont="1" applyFill="1"/>
    <xf numFmtId="0" fontId="0" fillId="6" borderId="0" xfId="0" applyFill="1" applyAlignment="1">
      <alignment vertical="center"/>
    </xf>
    <xf numFmtId="0" fontId="13" fillId="7" borderId="0" xfId="0" applyFont="1" applyFill="1" applyAlignment="1">
      <alignment horizontal="right"/>
    </xf>
    <xf numFmtId="0" fontId="13" fillId="0" borderId="0" xfId="0" applyFont="1" applyAlignment="1">
      <alignment horizontal="left" vertical="center"/>
    </xf>
    <xf numFmtId="0" fontId="0" fillId="0" borderId="1" xfId="0" applyBorder="1" applyAlignment="1">
      <alignment horizontal="center" vertical="top" wrapText="1"/>
    </xf>
    <xf numFmtId="0" fontId="11" fillId="7" borderId="0" xfId="0" applyFont="1" applyFill="1" applyAlignment="1">
      <alignment horizontal="center" vertical="center"/>
    </xf>
    <xf numFmtId="0" fontId="18" fillId="7" borderId="0" xfId="0" applyFont="1" applyFill="1" applyAlignment="1">
      <alignment horizontal="left" vertical="justify"/>
    </xf>
    <xf numFmtId="0" fontId="0" fillId="7" borderId="0" xfId="0" applyFill="1" applyAlignment="1">
      <alignment vertical="center"/>
    </xf>
    <xf numFmtId="0" fontId="20" fillId="6" borderId="0" xfId="0" applyFont="1" applyFill="1" applyAlignment="1">
      <alignment vertical="top" wrapText="1"/>
    </xf>
    <xf numFmtId="0" fontId="39" fillId="6" borderId="0" xfId="0" applyFont="1" applyFill="1" applyAlignment="1">
      <alignment horizontal="center" vertical="top"/>
    </xf>
    <xf numFmtId="0" fontId="0" fillId="7" borderId="0" xfId="0" applyFill="1" applyProtection="1">
      <protection locked="0"/>
    </xf>
    <xf numFmtId="0" fontId="0" fillId="6" borderId="0" xfId="0" applyFill="1" applyAlignment="1" applyProtection="1">
      <alignment horizontal="left" vertical="justify"/>
      <protection locked="0"/>
    </xf>
    <xf numFmtId="0" fontId="0" fillId="6" borderId="0" xfId="0" applyFill="1" applyProtection="1">
      <protection locked="0"/>
    </xf>
    <xf numFmtId="0" fontId="0" fillId="7" borderId="0" xfId="0" applyFill="1" applyAlignment="1" applyProtection="1">
      <alignment horizontal="center"/>
      <protection locked="0"/>
    </xf>
    <xf numFmtId="0" fontId="0" fillId="7" borderId="0" xfId="0" applyFill="1" applyAlignment="1" applyProtection="1">
      <alignment vertical="center"/>
      <protection locked="0"/>
    </xf>
    <xf numFmtId="0" fontId="0" fillId="7" borderId="0" xfId="0" applyFill="1" applyAlignment="1" applyProtection="1">
      <alignment horizontal="center" vertical="center"/>
      <protection locked="0"/>
    </xf>
    <xf numFmtId="0" fontId="0" fillId="6" borderId="0" xfId="0" applyFill="1" applyAlignment="1" applyProtection="1">
      <alignment vertical="center"/>
      <protection locked="0"/>
    </xf>
    <xf numFmtId="0" fontId="10" fillId="6" borderId="0" xfId="0" applyFont="1" applyFill="1" applyAlignment="1" applyProtection="1">
      <alignment horizontal="left" vertical="center"/>
      <protection locked="0"/>
    </xf>
    <xf numFmtId="0" fontId="24" fillId="6" borderId="0" xfId="0" applyFont="1" applyFill="1" applyProtection="1">
      <protection locked="0"/>
    </xf>
    <xf numFmtId="0" fontId="27" fillId="6" borderId="0" xfId="0" applyFont="1" applyFill="1" applyAlignment="1" applyProtection="1">
      <alignment vertical="center"/>
      <protection locked="0"/>
    </xf>
    <xf numFmtId="0" fontId="0" fillId="7" borderId="15" xfId="0" applyFill="1" applyBorder="1" applyAlignment="1" applyProtection="1">
      <alignment horizontal="left" vertical="top" wrapText="1"/>
      <protection locked="0"/>
    </xf>
    <xf numFmtId="0" fontId="0" fillId="7" borderId="15" xfId="0" applyFill="1" applyBorder="1" applyAlignment="1" applyProtection="1">
      <alignment horizontal="center" vertical="top" wrapText="1"/>
      <protection locked="0"/>
    </xf>
    <xf numFmtId="14" fontId="0" fillId="7" borderId="15" xfId="0" applyNumberFormat="1" applyFill="1" applyBorder="1" applyAlignment="1" applyProtection="1">
      <alignment horizontal="center" vertical="top"/>
      <protection locked="0"/>
    </xf>
    <xf numFmtId="14" fontId="0" fillId="7" borderId="15" xfId="0" applyNumberFormat="1" applyFill="1" applyBorder="1" applyAlignment="1" applyProtection="1">
      <alignment horizontal="left" vertical="top" wrapText="1"/>
      <protection locked="0"/>
    </xf>
    <xf numFmtId="0" fontId="27" fillId="7" borderId="1" xfId="0" applyFont="1" applyFill="1" applyBorder="1" applyAlignment="1" applyProtection="1">
      <alignment horizontal="center" vertical="top"/>
      <protection locked="0"/>
    </xf>
    <xf numFmtId="0" fontId="27" fillId="7" borderId="15" xfId="0" applyFont="1" applyFill="1" applyBorder="1" applyAlignment="1" applyProtection="1">
      <alignment horizontal="center" vertical="top" wrapText="1"/>
      <protection locked="0"/>
    </xf>
    <xf numFmtId="0" fontId="27" fillId="7" borderId="15" xfId="0" applyFont="1" applyFill="1" applyBorder="1" applyAlignment="1" applyProtection="1">
      <alignment horizontal="center" vertical="top"/>
      <protection locked="0"/>
    </xf>
    <xf numFmtId="14" fontId="0" fillId="7" borderId="15" xfId="0" applyNumberFormat="1" applyFill="1" applyBorder="1" applyAlignment="1" applyProtection="1">
      <alignment horizontal="center" vertical="top" wrapText="1"/>
      <protection locked="0"/>
    </xf>
    <xf numFmtId="0" fontId="20" fillId="7" borderId="0" xfId="0" applyFont="1" applyFill="1" applyAlignment="1" applyProtection="1">
      <alignment vertical="center"/>
      <protection locked="0"/>
    </xf>
    <xf numFmtId="0" fontId="0" fillId="0" borderId="0" xfId="0" applyProtection="1">
      <protection locked="0"/>
    </xf>
    <xf numFmtId="0" fontId="0" fillId="6" borderId="0" xfId="0" applyFill="1" applyAlignment="1" applyProtection="1">
      <alignment horizontal="center"/>
      <protection locked="0"/>
    </xf>
    <xf numFmtId="0" fontId="8" fillId="0" borderId="4" xfId="0" applyFont="1" applyBorder="1"/>
    <xf numFmtId="0" fontId="31" fillId="7" borderId="4" xfId="0" applyFont="1" applyFill="1" applyBorder="1" applyAlignment="1">
      <alignment horizontal="left" vertical="top" wrapText="1"/>
    </xf>
    <xf numFmtId="0" fontId="9" fillId="0" borderId="0" xfId="0" applyFont="1" applyAlignment="1">
      <alignment wrapText="1"/>
    </xf>
    <xf numFmtId="0" fontId="0" fillId="0" borderId="4" xfId="0" applyBorder="1" applyAlignment="1">
      <alignment horizontal="center" vertical="top" wrapText="1"/>
    </xf>
    <xf numFmtId="0" fontId="0" fillId="0" borderId="1" xfId="0" applyBorder="1" applyAlignment="1">
      <alignment horizontal="left" vertical="top" wrapText="1" indent="2"/>
    </xf>
    <xf numFmtId="0" fontId="9" fillId="0" borderId="0" xfId="0" applyFont="1" applyAlignment="1">
      <alignment horizontal="left" vertical="top" wrapText="1" indent="2"/>
    </xf>
    <xf numFmtId="0" fontId="0" fillId="7" borderId="3" xfId="0" applyFill="1" applyBorder="1" applyAlignment="1">
      <alignment horizontal="center" vertical="top" wrapText="1"/>
    </xf>
    <xf numFmtId="0" fontId="45" fillId="0" borderId="0" xfId="0" applyFont="1" applyAlignment="1">
      <alignment vertical="center"/>
    </xf>
    <xf numFmtId="0" fontId="2" fillId="0" borderId="1" xfId="0" applyFont="1" applyBorder="1" applyAlignment="1">
      <alignment horizontal="right"/>
    </xf>
    <xf numFmtId="0" fontId="27" fillId="0" borderId="0" xfId="0" applyFont="1" applyAlignment="1">
      <alignment horizontal="left" vertical="top" wrapText="1" indent="2"/>
    </xf>
    <xf numFmtId="0" fontId="31" fillId="0" borderId="4" xfId="0" applyFont="1" applyBorder="1"/>
    <xf numFmtId="1" fontId="11" fillId="3" borderId="1" xfId="0" applyNumberFormat="1" applyFont="1" applyFill="1" applyBorder="1" applyAlignment="1">
      <alignment horizontal="right"/>
    </xf>
    <xf numFmtId="0" fontId="27" fillId="0" borderId="2" xfId="0" applyFont="1" applyBorder="1"/>
    <xf numFmtId="2" fontId="27" fillId="7" borderId="2" xfId="0" applyNumberFormat="1" applyFont="1" applyFill="1" applyBorder="1" applyAlignment="1">
      <alignment horizontal="center"/>
    </xf>
    <xf numFmtId="2" fontId="27" fillId="0" borderId="2" xfId="0" applyNumberFormat="1" applyFont="1" applyBorder="1" applyAlignment="1">
      <alignment horizontal="center"/>
    </xf>
    <xf numFmtId="2" fontId="0" fillId="0" borderId="1" xfId="0" applyNumberFormat="1" applyBorder="1" applyAlignment="1">
      <alignment horizontal="center"/>
    </xf>
    <xf numFmtId="0" fontId="0" fillId="0" borderId="0" xfId="0" applyAlignment="1">
      <alignment horizontal="left"/>
    </xf>
    <xf numFmtId="0" fontId="23" fillId="0" borderId="0" xfId="0" applyFont="1" applyAlignment="1">
      <alignment horizontal="left"/>
    </xf>
    <xf numFmtId="0" fontId="13" fillId="0" borderId="0" xfId="0" applyFont="1" applyAlignment="1">
      <alignment horizontal="left"/>
    </xf>
    <xf numFmtId="0" fontId="46" fillId="7" borderId="0" xfId="0" applyFont="1" applyFill="1"/>
    <xf numFmtId="0" fontId="0" fillId="7" borderId="0" xfId="0" applyFill="1" applyAlignment="1">
      <alignment vertical="top"/>
    </xf>
    <xf numFmtId="0" fontId="35" fillId="7" borderId="0" xfId="0" applyFont="1" applyFill="1" applyAlignment="1">
      <alignment horizontal="center" vertical="top" wrapText="1"/>
    </xf>
    <xf numFmtId="0" fontId="4" fillId="0" borderId="0" xfId="1"/>
    <xf numFmtId="0" fontId="47" fillId="0" borderId="0" xfId="0" applyFont="1"/>
    <xf numFmtId="0" fontId="4" fillId="0" borderId="0" xfId="1" applyAlignment="1">
      <alignment vertical="center" wrapText="1"/>
    </xf>
    <xf numFmtId="0" fontId="17" fillId="7" borderId="0" xfId="0" applyFont="1" applyFill="1" applyAlignment="1" applyProtection="1">
      <alignment horizontal="left" vertical="justify" wrapText="1"/>
      <protection locked="0"/>
    </xf>
    <xf numFmtId="0" fontId="36" fillId="0" borderId="0" xfId="0" applyFont="1"/>
    <xf numFmtId="0" fontId="36" fillId="0" borderId="0" xfId="1" quotePrefix="1" applyFont="1" applyFill="1" applyBorder="1"/>
    <xf numFmtId="0" fontId="36" fillId="0" borderId="0" xfId="1" applyFont="1" applyFill="1" applyBorder="1"/>
    <xf numFmtId="0" fontId="30" fillId="0" borderId="0" xfId="1" applyFont="1" applyFill="1" applyBorder="1"/>
    <xf numFmtId="0" fontId="4" fillId="0" borderId="0" xfId="1" quotePrefix="1" applyFill="1" applyBorder="1"/>
    <xf numFmtId="0" fontId="50" fillId="0" borderId="0" xfId="1" applyFont="1"/>
    <xf numFmtId="0" fontId="9" fillId="0" borderId="0" xfId="0" applyFont="1"/>
    <xf numFmtId="0" fontId="51" fillId="0" borderId="0" xfId="0" applyFont="1"/>
    <xf numFmtId="1" fontId="7" fillId="0" borderId="0" xfId="0" applyNumberFormat="1" applyFont="1"/>
    <xf numFmtId="2" fontId="3" fillId="0" borderId="0" xfId="0" applyNumberFormat="1" applyFont="1" applyAlignment="1">
      <alignment horizontal="center" vertical="top" wrapText="1"/>
    </xf>
    <xf numFmtId="0" fontId="0" fillId="0" borderId="0" xfId="0" applyAlignment="1">
      <alignment horizontal="right" vertical="center"/>
    </xf>
    <xf numFmtId="0" fontId="55" fillId="0" borderId="0" xfId="0" applyFont="1" applyAlignment="1">
      <alignment horizontal="center"/>
    </xf>
    <xf numFmtId="0" fontId="0" fillId="7" borderId="1" xfId="0" applyFill="1" applyBorder="1" applyAlignment="1">
      <alignment horizontal="center" vertical="top"/>
    </xf>
    <xf numFmtId="0" fontId="57" fillId="0" borderId="0" xfId="0" applyFont="1"/>
    <xf numFmtId="0" fontId="0" fillId="6" borderId="0" xfId="0" applyFill="1" applyAlignment="1">
      <alignment vertical="top"/>
    </xf>
    <xf numFmtId="0" fontId="4" fillId="0" borderId="0" xfId="1" applyAlignment="1">
      <alignment vertical="center"/>
    </xf>
    <xf numFmtId="0" fontId="50" fillId="7" borderId="0" xfId="1" applyFont="1" applyFill="1"/>
    <xf numFmtId="0" fontId="29" fillId="7" borderId="0" xfId="0" applyFont="1" applyFill="1"/>
    <xf numFmtId="0" fontId="14" fillId="7" borderId="0" xfId="0" applyFont="1" applyFill="1" applyAlignment="1">
      <alignment horizontal="center" vertical="center"/>
    </xf>
    <xf numFmtId="0" fontId="0" fillId="7" borderId="0" xfId="0" applyFill="1" applyAlignment="1">
      <alignment horizontal="left" vertical="center"/>
    </xf>
    <xf numFmtId="0" fontId="59" fillId="0" borderId="0" xfId="0" applyFont="1" applyAlignment="1">
      <alignment vertical="top"/>
    </xf>
    <xf numFmtId="0" fontId="12" fillId="7" borderId="0" xfId="0" applyFont="1" applyFill="1" applyAlignment="1">
      <alignment horizontal="center" vertical="center"/>
    </xf>
    <xf numFmtId="0" fontId="48" fillId="7" borderId="0" xfId="0" applyFont="1" applyFill="1" applyAlignment="1">
      <alignment vertical="center"/>
    </xf>
    <xf numFmtId="0" fontId="9" fillId="7" borderId="0" xfId="0" applyFont="1" applyFill="1"/>
    <xf numFmtId="0" fontId="13" fillId="7" borderId="0" xfId="0" applyFont="1" applyFill="1"/>
    <xf numFmtId="0" fontId="15" fillId="7" borderId="0" xfId="0" applyFont="1" applyFill="1"/>
    <xf numFmtId="0" fontId="1" fillId="0" borderId="0" xfId="0" applyFont="1" applyAlignment="1">
      <alignment vertical="center"/>
    </xf>
    <xf numFmtId="0" fontId="54" fillId="0" borderId="0" xfId="0" applyFont="1"/>
    <xf numFmtId="0" fontId="54" fillId="7" borderId="0" xfId="0" applyFont="1" applyFill="1"/>
    <xf numFmtId="0" fontId="1" fillId="7" borderId="0" xfId="0" applyFont="1" applyFill="1" applyAlignment="1">
      <alignment vertical="center"/>
    </xf>
    <xf numFmtId="0" fontId="48" fillId="0" borderId="0" xfId="0" applyFont="1" applyAlignment="1">
      <alignment vertical="center"/>
    </xf>
    <xf numFmtId="0" fontId="60" fillId="0" borderId="0" xfId="0" applyFont="1"/>
    <xf numFmtId="0" fontId="3" fillId="0" borderId="0" xfId="0" applyFont="1" applyAlignment="1">
      <alignment horizontal="center" vertical="top" wrapText="1"/>
    </xf>
    <xf numFmtId="0" fontId="1" fillId="0" borderId="0" xfId="0" applyFont="1" applyAlignment="1">
      <alignment horizontal="left" vertical="center"/>
    </xf>
    <xf numFmtId="0" fontId="62" fillId="0" borderId="0" xfId="0" applyFont="1"/>
    <xf numFmtId="0" fontId="0" fillId="7" borderId="13" xfId="0" applyFill="1" applyBorder="1" applyAlignment="1">
      <alignment horizontal="center" vertical="top" wrapText="1"/>
    </xf>
    <xf numFmtId="0" fontId="64" fillId="0" borderId="0" xfId="0" applyFont="1"/>
    <xf numFmtId="0" fontId="66" fillId="0" borderId="0" xfId="0" applyFont="1"/>
    <xf numFmtId="0" fontId="0" fillId="7" borderId="0" xfId="0" applyFill="1" applyAlignment="1">
      <alignment horizontal="left" vertical="justify"/>
    </xf>
    <xf numFmtId="0" fontId="0" fillId="7" borderId="0" xfId="0" applyFill="1" applyAlignment="1">
      <alignment horizontal="center"/>
    </xf>
    <xf numFmtId="0" fontId="17" fillId="7" borderId="0" xfId="0" applyFont="1" applyFill="1" applyAlignment="1">
      <alignment horizontal="left" vertical="justify" wrapText="1"/>
    </xf>
    <xf numFmtId="0" fontId="11" fillId="7" borderId="0" xfId="0" applyFont="1" applyFill="1"/>
    <xf numFmtId="0" fontId="23" fillId="7" borderId="0" xfId="0" applyFont="1" applyFill="1" applyAlignment="1">
      <alignment horizontal="right"/>
    </xf>
    <xf numFmtId="0" fontId="30" fillId="5" borderId="0" xfId="0" applyFont="1" applyFill="1"/>
    <xf numFmtId="0" fontId="37" fillId="7" borderId="0" xfId="0" applyFont="1" applyFill="1" applyAlignment="1">
      <alignment vertical="center"/>
    </xf>
    <xf numFmtId="0" fontId="15" fillId="7" borderId="0" xfId="0" applyFont="1" applyFill="1" applyAlignment="1">
      <alignment vertical="center"/>
    </xf>
    <xf numFmtId="0" fontId="30" fillId="4" borderId="0" xfId="0" applyFont="1" applyFill="1"/>
    <xf numFmtId="0" fontId="31" fillId="7" borderId="0" xfId="0" applyFont="1" applyFill="1" applyAlignment="1">
      <alignment vertical="center"/>
    </xf>
    <xf numFmtId="0" fontId="6" fillId="7" borderId="0" xfId="0" applyFont="1" applyFill="1"/>
    <xf numFmtId="0" fontId="30" fillId="3" borderId="0" xfId="0" applyFont="1" applyFill="1" applyAlignment="1">
      <alignment horizontal="left" vertical="center"/>
    </xf>
    <xf numFmtId="0" fontId="30" fillId="2" borderId="0" xfId="0" applyFont="1" applyFill="1"/>
    <xf numFmtId="0" fontId="30" fillId="7" borderId="0" xfId="0" applyFont="1" applyFill="1" applyAlignment="1">
      <alignment horizontal="left"/>
    </xf>
    <xf numFmtId="0" fontId="32" fillId="7" borderId="0" xfId="0" applyFont="1" applyFill="1" applyAlignment="1">
      <alignment horizontal="center" vertical="center"/>
    </xf>
    <xf numFmtId="0" fontId="10" fillId="7" borderId="0" xfId="0" applyFont="1" applyFill="1" applyAlignment="1">
      <alignment horizontal="left"/>
    </xf>
    <xf numFmtId="0" fontId="40" fillId="7" borderId="0" xfId="0" applyFont="1" applyFill="1" applyAlignment="1">
      <alignment horizontal="right"/>
    </xf>
    <xf numFmtId="0" fontId="6" fillId="0" borderId="1" xfId="0" applyFont="1" applyBorder="1" applyAlignment="1">
      <alignment horizontal="left" vertical="top" wrapText="1"/>
    </xf>
    <xf numFmtId="0" fontId="6" fillId="7" borderId="0" xfId="0" applyFont="1" applyFill="1" applyAlignment="1">
      <alignment vertical="center"/>
    </xf>
    <xf numFmtId="0" fontId="6" fillId="0" borderId="0" xfId="0" applyFont="1" applyAlignment="1">
      <alignment horizontal="left" vertical="center"/>
    </xf>
    <xf numFmtId="0" fontId="6" fillId="7" borderId="0" xfId="0" applyFont="1" applyFill="1" applyAlignment="1">
      <alignment horizontal="left" vertical="top"/>
    </xf>
    <xf numFmtId="0" fontId="67" fillId="0" borderId="0" xfId="0" applyFont="1"/>
    <xf numFmtId="0" fontId="71" fillId="0" borderId="0" xfId="0" applyFont="1"/>
    <xf numFmtId="0" fontId="70" fillId="0" borderId="0" xfId="0" applyFont="1"/>
    <xf numFmtId="0" fontId="2" fillId="9" borderId="1" xfId="0" applyFont="1" applyFill="1" applyBorder="1" applyAlignment="1">
      <alignment horizontal="left"/>
    </xf>
    <xf numFmtId="0" fontId="0" fillId="9" borderId="0" xfId="0" applyFill="1"/>
    <xf numFmtId="0" fontId="23" fillId="9" borderId="0" xfId="0" applyFont="1" applyFill="1"/>
    <xf numFmtId="0" fontId="7" fillId="9" borderId="0" xfId="0" applyFont="1" applyFill="1"/>
    <xf numFmtId="0" fontId="14" fillId="9" borderId="0" xfId="0" applyFont="1" applyFill="1" applyAlignment="1">
      <alignment horizontal="center" vertical="center"/>
    </xf>
    <xf numFmtId="0" fontId="13" fillId="9" borderId="0" xfId="0" applyFont="1" applyFill="1" applyAlignment="1">
      <alignment horizontal="right"/>
    </xf>
    <xf numFmtId="0" fontId="76" fillId="0" borderId="0" xfId="0" applyFont="1"/>
    <xf numFmtId="0" fontId="76" fillId="10" borderId="0" xfId="0" applyFont="1" applyFill="1"/>
    <xf numFmtId="0" fontId="0" fillId="10" borderId="0" xfId="0" applyFill="1"/>
    <xf numFmtId="0" fontId="36" fillId="10" borderId="0" xfId="0" applyFont="1" applyFill="1"/>
    <xf numFmtId="0" fontId="30" fillId="10" borderId="0" xfId="0" applyFont="1" applyFill="1"/>
    <xf numFmtId="0" fontId="76" fillId="10" borderId="0" xfId="1" quotePrefix="1" applyFont="1" applyFill="1" applyBorder="1"/>
    <xf numFmtId="0" fontId="36" fillId="10" borderId="0" xfId="1" quotePrefix="1" applyFont="1" applyFill="1" applyBorder="1"/>
    <xf numFmtId="0" fontId="49" fillId="10" borderId="0" xfId="1" quotePrefix="1" applyFont="1" applyFill="1" applyBorder="1"/>
    <xf numFmtId="0" fontId="76" fillId="10" borderId="0" xfId="1" applyFont="1" applyFill="1" applyBorder="1"/>
    <xf numFmtId="0" fontId="36" fillId="10" borderId="0" xfId="1" applyFont="1" applyFill="1" applyBorder="1"/>
    <xf numFmtId="0" fontId="47" fillId="10" borderId="0" xfId="1" applyFont="1" applyFill="1" applyBorder="1"/>
    <xf numFmtId="0" fontId="30" fillId="10" borderId="0" xfId="1" applyFont="1" applyFill="1" applyBorder="1"/>
    <xf numFmtId="0" fontId="24" fillId="10" borderId="0" xfId="0" applyFont="1" applyFill="1"/>
    <xf numFmtId="0" fontId="28" fillId="10" borderId="0" xfId="0" applyFont="1" applyFill="1"/>
    <xf numFmtId="0" fontId="47" fillId="10" borderId="0" xfId="0" applyFont="1" applyFill="1"/>
    <xf numFmtId="0" fontId="77" fillId="10" borderId="0" xfId="0" applyFont="1" applyFill="1" applyAlignment="1">
      <alignment vertical="center"/>
    </xf>
    <xf numFmtId="0" fontId="75" fillId="10" borderId="0" xfId="0" applyFont="1" applyFill="1"/>
    <xf numFmtId="0" fontId="78" fillId="10" borderId="0" xfId="0" applyFont="1" applyFill="1"/>
    <xf numFmtId="0" fontId="76" fillId="0" borderId="0" xfId="0" applyFont="1" applyAlignment="1">
      <alignment horizontal="left" vertical="center"/>
    </xf>
    <xf numFmtId="0" fontId="79" fillId="0" borderId="0" xfId="0" applyFont="1"/>
    <xf numFmtId="0" fontId="79" fillId="0" borderId="0" xfId="0" applyFont="1" applyAlignment="1">
      <alignment horizontal="left"/>
    </xf>
    <xf numFmtId="0" fontId="5" fillId="11" borderId="2" xfId="0" applyFont="1" applyFill="1" applyBorder="1" applyAlignment="1">
      <alignment horizontal="left" vertical="center" wrapText="1"/>
    </xf>
    <xf numFmtId="0" fontId="5" fillId="11" borderId="4" xfId="0" applyFont="1" applyFill="1" applyBorder="1" applyAlignment="1">
      <alignment horizontal="center" vertical="center" wrapText="1"/>
    </xf>
    <xf numFmtId="0" fontId="3" fillId="11" borderId="1" xfId="0" applyFont="1" applyFill="1" applyBorder="1" applyAlignment="1">
      <alignment horizontal="left" vertical="top" wrapText="1"/>
    </xf>
    <xf numFmtId="2" fontId="3" fillId="11" borderId="1" xfId="0" applyNumberFormat="1" applyFont="1" applyFill="1" applyBorder="1" applyAlignment="1">
      <alignment horizontal="center" vertical="top" wrapText="1"/>
    </xf>
    <xf numFmtId="0" fontId="79" fillId="7" borderId="0" xfId="0" applyFont="1" applyFill="1"/>
    <xf numFmtId="0" fontId="5" fillId="11" borderId="2" xfId="0" applyFont="1" applyFill="1" applyBorder="1" applyAlignment="1">
      <alignment horizontal="left"/>
    </xf>
    <xf numFmtId="0" fontId="81" fillId="0" borderId="0" xfId="0" applyFont="1"/>
    <xf numFmtId="0" fontId="79" fillId="7" borderId="0" xfId="0" applyFont="1" applyFill="1" applyAlignment="1" applyProtection="1">
      <alignment horizontal="left" vertical="center"/>
      <protection locked="0"/>
    </xf>
    <xf numFmtId="0" fontId="0" fillId="10" borderId="16" xfId="0" applyFill="1" applyBorder="1"/>
    <xf numFmtId="0" fontId="0" fillId="10" borderId="15" xfId="0" applyFill="1" applyBorder="1"/>
    <xf numFmtId="0" fontId="6" fillId="10" borderId="16" xfId="0" applyFont="1" applyFill="1" applyBorder="1"/>
    <xf numFmtId="0" fontId="6" fillId="10" borderId="15" xfId="0" applyFont="1" applyFill="1" applyBorder="1"/>
    <xf numFmtId="0" fontId="0" fillId="10" borderId="16" xfId="0" applyFill="1" applyBorder="1" applyAlignment="1">
      <alignment horizontal="left"/>
    </xf>
    <xf numFmtId="0" fontId="83" fillId="0" borderId="0" xfId="0" applyFont="1" applyAlignment="1">
      <alignment horizontal="center" vertical="center"/>
    </xf>
    <xf numFmtId="0" fontId="84" fillId="7" borderId="0" xfId="0" applyFont="1" applyFill="1" applyAlignment="1">
      <alignment horizontal="center" vertical="center"/>
    </xf>
    <xf numFmtId="0" fontId="83" fillId="7" borderId="0" xfId="0" applyFont="1" applyFill="1" applyAlignment="1">
      <alignment horizontal="center" vertical="center"/>
    </xf>
    <xf numFmtId="0" fontId="75" fillId="7" borderId="0" xfId="0" applyFont="1" applyFill="1"/>
    <xf numFmtId="0" fontId="84" fillId="0" borderId="0" xfId="0" applyFont="1" applyAlignment="1">
      <alignment horizontal="center" vertical="center"/>
    </xf>
    <xf numFmtId="0" fontId="75" fillId="0" borderId="0" xfId="0" applyFont="1"/>
    <xf numFmtId="0" fontId="85" fillId="0" borderId="0" xfId="0" applyFont="1" applyAlignment="1">
      <alignment horizontal="left" vertical="center"/>
    </xf>
    <xf numFmtId="0" fontId="25" fillId="11" borderId="1" xfId="0" applyFont="1" applyFill="1" applyBorder="1" applyAlignment="1">
      <alignment horizontal="center" vertical="center"/>
    </xf>
    <xf numFmtId="0" fontId="5" fillId="11" borderId="6" xfId="0" applyFont="1" applyFill="1" applyBorder="1" applyAlignment="1">
      <alignment horizontal="center"/>
    </xf>
    <xf numFmtId="0" fontId="5" fillId="11" borderId="1" xfId="0" applyFont="1" applyFill="1" applyBorder="1" applyAlignment="1">
      <alignment horizontal="center"/>
    </xf>
    <xf numFmtId="0" fontId="0" fillId="11" borderId="1" xfId="0" applyFill="1" applyBorder="1" applyAlignment="1">
      <alignment vertical="center"/>
    </xf>
    <xf numFmtId="0" fontId="33" fillId="11" borderId="1" xfId="0" applyFont="1" applyFill="1" applyBorder="1" applyAlignment="1">
      <alignment horizontal="center" vertical="top" wrapText="1"/>
    </xf>
    <xf numFmtId="0" fontId="61" fillId="11" borderId="13" xfId="0" applyFont="1" applyFill="1" applyBorder="1"/>
    <xf numFmtId="0" fontId="33" fillId="11" borderId="13" xfId="0" applyFont="1" applyFill="1" applyBorder="1" applyAlignment="1">
      <alignment horizontal="left" vertical="top" wrapText="1"/>
    </xf>
    <xf numFmtId="0" fontId="33" fillId="11" borderId="13" xfId="0" applyFont="1" applyFill="1" applyBorder="1" applyAlignment="1">
      <alignment horizontal="center" vertical="top" wrapText="1"/>
    </xf>
    <xf numFmtId="0" fontId="33" fillId="11" borderId="1" xfId="0" applyFont="1" applyFill="1" applyBorder="1" applyAlignment="1">
      <alignment horizontal="right" vertical="top" wrapText="1"/>
    </xf>
    <xf numFmtId="2" fontId="25" fillId="11" borderId="1" xfId="0" applyNumberFormat="1" applyFont="1" applyFill="1" applyBorder="1" applyAlignment="1">
      <alignment horizontal="center" vertical="top"/>
    </xf>
    <xf numFmtId="0" fontId="86" fillId="0" borderId="0" xfId="0" applyFont="1"/>
    <xf numFmtId="0" fontId="86" fillId="10" borderId="0" xfId="0" applyFont="1" applyFill="1"/>
    <xf numFmtId="0" fontId="86" fillId="10" borderId="0" xfId="1" applyFont="1" applyFill="1" applyBorder="1"/>
    <xf numFmtId="0" fontId="70" fillId="10" borderId="0" xfId="0" applyFont="1" applyFill="1"/>
    <xf numFmtId="0" fontId="86" fillId="0" borderId="0" xfId="0" applyFont="1" applyAlignment="1">
      <alignment horizontal="left" vertical="center"/>
    </xf>
    <xf numFmtId="0" fontId="25" fillId="11" borderId="16" xfId="0" applyFont="1" applyFill="1" applyBorder="1" applyAlignment="1">
      <alignment horizontal="center" vertical="center"/>
    </xf>
    <xf numFmtId="0" fontId="27" fillId="11" borderId="13" xfId="0" applyFont="1" applyFill="1" applyBorder="1"/>
    <xf numFmtId="0" fontId="33" fillId="11" borderId="13" xfId="0" applyFont="1" applyFill="1" applyBorder="1" applyAlignment="1">
      <alignment horizontal="right" vertical="top" wrapText="1"/>
    </xf>
    <xf numFmtId="0" fontId="85" fillId="0" borderId="0" xfId="0" applyFont="1"/>
    <xf numFmtId="0" fontId="25" fillId="11" borderId="2" xfId="0" applyFont="1" applyFill="1" applyBorder="1" applyAlignment="1">
      <alignment horizontal="left"/>
    </xf>
    <xf numFmtId="0" fontId="25" fillId="11" borderId="4" xfId="0" applyFont="1" applyFill="1" applyBorder="1" applyAlignment="1">
      <alignment horizontal="center" vertical="center" wrapText="1"/>
    </xf>
    <xf numFmtId="0" fontId="33" fillId="11" borderId="3" xfId="0" applyFont="1" applyFill="1" applyBorder="1" applyAlignment="1">
      <alignment horizontal="left" vertical="top" wrapText="1"/>
    </xf>
    <xf numFmtId="2" fontId="33" fillId="11" borderId="1" xfId="0" applyNumberFormat="1" applyFont="1" applyFill="1" applyBorder="1" applyAlignment="1">
      <alignment horizontal="center" vertical="top" wrapText="1"/>
    </xf>
    <xf numFmtId="0" fontId="27" fillId="11" borderId="15" xfId="0" applyFont="1" applyFill="1" applyBorder="1"/>
    <xf numFmtId="0" fontId="86" fillId="7" borderId="0" xfId="0" applyFont="1" applyFill="1"/>
    <xf numFmtId="0" fontId="70" fillId="7" borderId="0" xfId="0" applyFont="1" applyFill="1"/>
    <xf numFmtId="0" fontId="0" fillId="10" borderId="0" xfId="0" applyFill="1" applyAlignment="1">
      <alignment horizontal="center"/>
    </xf>
    <xf numFmtId="0" fontId="0" fillId="10" borderId="0" xfId="0" applyFill="1" applyAlignment="1">
      <alignment vertical="center" wrapText="1"/>
    </xf>
    <xf numFmtId="0" fontId="68" fillId="0" borderId="0" xfId="0" applyFont="1" applyAlignment="1">
      <alignment horizontal="left" vertical="justify" wrapText="1"/>
    </xf>
    <xf numFmtId="0" fontId="0" fillId="2" borderId="1" xfId="0" applyFill="1" applyBorder="1" applyAlignment="1" applyProtection="1">
      <alignment horizontal="left" vertical="top" wrapText="1" indent="2"/>
      <protection locked="0"/>
    </xf>
    <xf numFmtId="0" fontId="0" fillId="3" borderId="15" xfId="0" applyFill="1" applyBorder="1" applyAlignment="1" applyProtection="1">
      <alignment horizontal="left" vertical="top" wrapText="1" indent="2"/>
      <protection locked="0"/>
    </xf>
    <xf numFmtId="0" fontId="0" fillId="4" borderId="15" xfId="0" applyFill="1" applyBorder="1" applyAlignment="1" applyProtection="1">
      <alignment horizontal="left" vertical="top" wrapText="1" indent="2"/>
      <protection locked="0"/>
    </xf>
    <xf numFmtId="0" fontId="0" fillId="5" borderId="15" xfId="0" applyFill="1" applyBorder="1" applyAlignment="1" applyProtection="1">
      <alignment horizontal="left" vertical="top" wrapText="1" indent="2"/>
      <protection locked="0"/>
    </xf>
    <xf numFmtId="0" fontId="0" fillId="3" borderId="1" xfId="0" applyFill="1" applyBorder="1" applyAlignment="1" applyProtection="1">
      <alignment horizontal="left" vertical="top" wrapText="1" indent="2"/>
      <protection locked="0"/>
    </xf>
    <xf numFmtId="0" fontId="0" fillId="4" borderId="1" xfId="0" applyFill="1" applyBorder="1" applyAlignment="1" applyProtection="1">
      <alignment horizontal="left" vertical="top" wrapText="1" indent="2"/>
      <protection locked="0"/>
    </xf>
    <xf numFmtId="0" fontId="0" fillId="5" borderId="1" xfId="0" applyFill="1" applyBorder="1" applyAlignment="1" applyProtection="1">
      <alignment horizontal="left" vertical="top" wrapText="1" indent="2"/>
      <protection locked="0"/>
    </xf>
    <xf numFmtId="0" fontId="2" fillId="7" borderId="14" xfId="0" applyFont="1" applyFill="1" applyBorder="1" applyAlignment="1" applyProtection="1">
      <alignment horizontal="center" vertical="top"/>
      <protection locked="0"/>
    </xf>
    <xf numFmtId="0" fontId="2" fillId="7" borderId="6" xfId="0" applyFont="1" applyFill="1" applyBorder="1" applyAlignment="1" applyProtection="1">
      <alignment horizontal="center" vertical="top"/>
      <protection locked="0"/>
    </xf>
    <xf numFmtId="0" fontId="2" fillId="7" borderId="1" xfId="0" applyFont="1" applyFill="1" applyBorder="1" applyAlignment="1" applyProtection="1">
      <alignment horizontal="center" vertical="top"/>
      <protection locked="0"/>
    </xf>
    <xf numFmtId="0" fontId="6" fillId="3" borderId="1" xfId="0" applyFont="1" applyFill="1" applyBorder="1" applyAlignment="1" applyProtection="1">
      <alignment horizontal="left" vertical="top" wrapText="1" indent="2"/>
      <protection locked="0"/>
    </xf>
    <xf numFmtId="0" fontId="6" fillId="4" borderId="1" xfId="0" applyFont="1" applyFill="1" applyBorder="1" applyAlignment="1" applyProtection="1">
      <alignment horizontal="left" vertical="top" wrapText="1" indent="2"/>
      <protection locked="0"/>
    </xf>
    <xf numFmtId="0" fontId="6" fillId="5" borderId="1" xfId="0" applyFont="1" applyFill="1" applyBorder="1" applyAlignment="1" applyProtection="1">
      <alignment horizontal="left" vertical="top" wrapText="1" indent="2"/>
      <protection locked="0"/>
    </xf>
    <xf numFmtId="0" fontId="2" fillId="6" borderId="1" xfId="0" applyFont="1" applyFill="1" applyBorder="1" applyAlignment="1" applyProtection="1">
      <alignment horizontal="right"/>
      <protection locked="0"/>
    </xf>
    <xf numFmtId="0" fontId="6" fillId="2" borderId="1" xfId="0" applyFont="1" applyFill="1" applyBorder="1" applyAlignment="1" applyProtection="1">
      <alignment horizontal="left" vertical="top" wrapText="1" indent="2"/>
      <protection locked="0"/>
    </xf>
    <xf numFmtId="0" fontId="43" fillId="4" borderId="1" xfId="1" applyFont="1" applyFill="1" applyBorder="1" applyAlignment="1" applyProtection="1">
      <alignment horizontal="left" vertical="top" wrapText="1" indent="2"/>
      <protection locked="0"/>
    </xf>
    <xf numFmtId="0" fontId="6" fillId="2" borderId="6" xfId="0" applyFont="1" applyFill="1" applyBorder="1" applyAlignment="1" applyProtection="1">
      <alignment horizontal="left" vertical="top" wrapText="1" indent="2"/>
      <protection locked="0"/>
    </xf>
    <xf numFmtId="0" fontId="4" fillId="4" borderId="1" xfId="1" applyFill="1" applyBorder="1" applyAlignment="1" applyProtection="1">
      <alignment horizontal="left" vertical="top" wrapText="1" indent="2"/>
      <protection locked="0"/>
    </xf>
    <xf numFmtId="0" fontId="0" fillId="5" borderId="4" xfId="0" applyFill="1" applyBorder="1" applyAlignment="1" applyProtection="1">
      <alignment horizontal="left" vertical="top" wrapText="1" indent="2"/>
      <protection locked="0"/>
    </xf>
    <xf numFmtId="0" fontId="6" fillId="4" borderId="3" xfId="0" applyFont="1" applyFill="1" applyBorder="1" applyAlignment="1" applyProtection="1">
      <alignment horizontal="left" vertical="top" wrapText="1" indent="2"/>
      <protection locked="0"/>
    </xf>
    <xf numFmtId="0" fontId="6" fillId="5" borderId="3" xfId="0" applyFont="1" applyFill="1" applyBorder="1" applyAlignment="1" applyProtection="1">
      <alignment horizontal="left" vertical="top" wrapText="1" indent="2"/>
      <protection locked="0"/>
    </xf>
    <xf numFmtId="0" fontId="6" fillId="5" borderId="4" xfId="0" applyFont="1" applyFill="1" applyBorder="1" applyAlignment="1" applyProtection="1">
      <alignment horizontal="left" vertical="top" wrapText="1" indent="2"/>
      <protection locked="0"/>
    </xf>
    <xf numFmtId="0" fontId="0" fillId="4" borderId="3" xfId="0" applyFill="1" applyBorder="1" applyAlignment="1" applyProtection="1">
      <alignment horizontal="left" vertical="top" wrapText="1" indent="2"/>
      <protection locked="0"/>
    </xf>
    <xf numFmtId="0" fontId="0" fillId="5" borderId="3" xfId="0" applyFill="1" applyBorder="1" applyAlignment="1" applyProtection="1">
      <alignment horizontal="left" vertical="top" wrapText="1" indent="2"/>
      <protection locked="0"/>
    </xf>
    <xf numFmtId="0" fontId="6" fillId="3" borderId="4" xfId="0" applyFont="1" applyFill="1" applyBorder="1" applyAlignment="1" applyProtection="1">
      <alignment horizontal="left" vertical="top" wrapText="1" indent="2"/>
      <protection locked="0"/>
    </xf>
    <xf numFmtId="0" fontId="6" fillId="2" borderId="3" xfId="0" applyFont="1" applyFill="1" applyBorder="1" applyAlignment="1" applyProtection="1">
      <alignment horizontal="left" vertical="top" wrapText="1" indent="2"/>
      <protection locked="0"/>
    </xf>
    <xf numFmtId="0" fontId="6" fillId="4" borderId="6" xfId="0" applyFont="1" applyFill="1" applyBorder="1" applyAlignment="1" applyProtection="1">
      <alignment horizontal="left" vertical="top" wrapText="1" indent="2"/>
      <protection locked="0"/>
    </xf>
    <xf numFmtId="0" fontId="6" fillId="3" borderId="15" xfId="0" applyFont="1" applyFill="1" applyBorder="1" applyAlignment="1" applyProtection="1">
      <alignment horizontal="left" vertical="top" wrapText="1" indent="2"/>
      <protection locked="0"/>
    </xf>
    <xf numFmtId="1" fontId="0" fillId="0" borderId="4" xfId="0" applyNumberFormat="1" applyBorder="1" applyAlignment="1" applyProtection="1">
      <alignment horizontal="center"/>
      <protection locked="0"/>
    </xf>
    <xf numFmtId="0" fontId="11" fillId="8" borderId="1" xfId="0" applyFont="1" applyFill="1" applyBorder="1" applyAlignment="1" applyProtection="1">
      <alignment horizontal="right" vertical="center"/>
      <protection locked="0"/>
    </xf>
    <xf numFmtId="0" fontId="0" fillId="7" borderId="0" xfId="0" applyFill="1" applyAlignment="1">
      <alignment horizontal="center" vertical="center"/>
    </xf>
    <xf numFmtId="0" fontId="79" fillId="7" borderId="0" xfId="0" applyFont="1" applyFill="1" applyAlignment="1">
      <alignment horizontal="left" vertical="center"/>
    </xf>
    <xf numFmtId="0" fontId="10" fillId="7" borderId="0" xfId="0" applyFont="1" applyFill="1" applyAlignment="1">
      <alignment horizontal="left" vertical="center"/>
    </xf>
    <xf numFmtId="0" fontId="79" fillId="7" borderId="0" xfId="0" applyFont="1" applyFill="1" applyAlignment="1">
      <alignment vertical="center"/>
    </xf>
    <xf numFmtId="0" fontId="39" fillId="7" borderId="0" xfId="0" applyFont="1" applyFill="1" applyAlignment="1">
      <alignment vertical="center"/>
    </xf>
    <xf numFmtId="0" fontId="24" fillId="7" borderId="0" xfId="0" applyFont="1" applyFill="1"/>
    <xf numFmtId="0" fontId="23" fillId="11" borderId="1" xfId="0" applyFont="1" applyFill="1" applyBorder="1" applyAlignment="1">
      <alignment horizontal="center" vertical="center"/>
    </xf>
    <xf numFmtId="0" fontId="39" fillId="7" borderId="0" xfId="0" applyFont="1" applyFill="1" applyAlignment="1">
      <alignment horizontal="center" vertical="top"/>
    </xf>
    <xf numFmtId="0" fontId="38" fillId="10" borderId="1" xfId="0" applyFont="1" applyFill="1" applyBorder="1" applyAlignment="1">
      <alignment horizontal="center" vertical="center" wrapText="1"/>
    </xf>
    <xf numFmtId="0" fontId="27" fillId="7" borderId="0" xfId="0" applyFont="1" applyFill="1" applyAlignment="1">
      <alignment vertical="center"/>
    </xf>
    <xf numFmtId="0" fontId="23" fillId="11" borderId="1" xfId="0" applyFont="1" applyFill="1" applyBorder="1" applyAlignment="1">
      <alignment horizontal="center" vertical="center" wrapText="1"/>
    </xf>
    <xf numFmtId="0" fontId="85" fillId="0" borderId="0" xfId="0" applyFont="1" applyAlignment="1">
      <alignment vertical="center"/>
    </xf>
    <xf numFmtId="0" fontId="76" fillId="0" borderId="0" xfId="0" applyFont="1" applyAlignment="1">
      <alignment vertical="center"/>
    </xf>
    <xf numFmtId="0" fontId="0" fillId="0" borderId="2" xfId="0" applyBorder="1" applyAlignment="1" applyProtection="1">
      <alignment horizontal="center"/>
      <protection locked="0"/>
    </xf>
    <xf numFmtId="1" fontId="0" fillId="7" borderId="2" xfId="0" applyNumberFormat="1" applyFill="1" applyBorder="1" applyAlignment="1" applyProtection="1">
      <alignment horizontal="center"/>
      <protection locked="0"/>
    </xf>
    <xf numFmtId="0" fontId="27" fillId="7" borderId="1" xfId="0" applyFont="1" applyFill="1" applyBorder="1" applyAlignment="1" applyProtection="1">
      <alignment horizontal="center" vertical="center"/>
      <protection locked="0"/>
    </xf>
    <xf numFmtId="1" fontId="0" fillId="0" borderId="2" xfId="0" applyNumberFormat="1" applyBorder="1" applyAlignment="1" applyProtection="1">
      <alignment horizontal="center"/>
      <protection locked="0"/>
    </xf>
    <xf numFmtId="0" fontId="27" fillId="7" borderId="4" xfId="0" applyFont="1" applyFill="1" applyBorder="1" applyAlignment="1" applyProtection="1">
      <alignment horizontal="center" vertical="center"/>
      <protection locked="0"/>
    </xf>
    <xf numFmtId="0" fontId="5" fillId="9" borderId="1" xfId="0" applyFont="1" applyFill="1" applyBorder="1" applyAlignment="1" applyProtection="1">
      <alignment horizontal="center"/>
      <protection locked="0"/>
    </xf>
    <xf numFmtId="0" fontId="71" fillId="7" borderId="0" xfId="0" applyFont="1" applyFill="1" applyProtection="1">
      <protection locked="0"/>
    </xf>
    <xf numFmtId="0" fontId="29" fillId="7" borderId="0" xfId="0" applyFont="1" applyFill="1" applyProtection="1">
      <protection locked="0"/>
    </xf>
    <xf numFmtId="49" fontId="0" fillId="0" borderId="4" xfId="0" applyNumberFormat="1" applyBorder="1" applyAlignment="1" applyProtection="1">
      <alignment horizontal="center"/>
      <protection locked="0"/>
    </xf>
    <xf numFmtId="0" fontId="31" fillId="6" borderId="1" xfId="0" applyFont="1" applyFill="1" applyBorder="1" applyAlignment="1" applyProtection="1">
      <alignment horizontal="center" vertical="center"/>
      <protection locked="0"/>
    </xf>
    <xf numFmtId="0" fontId="31" fillId="6" borderId="1" xfId="0" applyFont="1" applyFill="1" applyBorder="1" applyAlignment="1" applyProtection="1">
      <alignment horizontal="center" vertical="center" wrapText="1"/>
      <protection locked="0"/>
    </xf>
    <xf numFmtId="0" fontId="0" fillId="7" borderId="0" xfId="0" applyFill="1" applyAlignment="1">
      <alignment horizontal="left" vertical="justify"/>
    </xf>
    <xf numFmtId="0" fontId="73" fillId="7" borderId="0" xfId="0" applyFont="1" applyFill="1" applyAlignment="1">
      <alignment horizontal="center" wrapText="1"/>
    </xf>
    <xf numFmtId="0" fontId="74" fillId="7" borderId="0" xfId="0" applyFont="1" applyFill="1" applyAlignment="1">
      <alignment horizontal="center" wrapText="1"/>
    </xf>
    <xf numFmtId="0" fontId="71" fillId="7" borderId="0" xfId="0" applyFont="1" applyFill="1" applyAlignment="1">
      <alignment horizontal="center"/>
    </xf>
    <xf numFmtId="0" fontId="70" fillId="7" borderId="0" xfId="0" applyFont="1" applyFill="1" applyAlignment="1">
      <alignment horizontal="center"/>
    </xf>
    <xf numFmtId="0" fontId="73" fillId="7" borderId="0" xfId="0" applyFont="1" applyFill="1" applyAlignment="1">
      <alignment horizontal="center" vertical="top" wrapText="1"/>
    </xf>
    <xf numFmtId="0" fontId="75" fillId="7" borderId="0" xfId="0" applyFont="1" applyFill="1" applyAlignment="1">
      <alignment horizontal="center" vertical="top" wrapText="1"/>
    </xf>
    <xf numFmtId="164" fontId="23" fillId="9" borderId="0" xfId="0" applyNumberFormat="1" applyFont="1" applyFill="1" applyAlignment="1" applyProtection="1">
      <alignment horizontal="left"/>
      <protection locked="0"/>
    </xf>
    <xf numFmtId="164" fontId="0" fillId="9" borderId="0" xfId="0" applyNumberFormat="1" applyFill="1" applyAlignment="1" applyProtection="1">
      <alignment horizontal="left"/>
      <protection locked="0"/>
    </xf>
    <xf numFmtId="0" fontId="23" fillId="9" borderId="0" xfId="0" applyFont="1" applyFill="1" applyAlignment="1" applyProtection="1">
      <alignment horizontal="left"/>
      <protection locked="0"/>
    </xf>
    <xf numFmtId="0" fontId="0" fillId="9" borderId="0" xfId="0" applyFill="1" applyAlignment="1" applyProtection="1">
      <alignment horizontal="left"/>
      <protection locked="0"/>
    </xf>
    <xf numFmtId="0" fontId="68" fillId="0" borderId="0" xfId="0" applyFont="1" applyAlignment="1">
      <alignment horizontal="left" vertical="justify" wrapText="1"/>
    </xf>
    <xf numFmtId="0" fontId="70" fillId="0" borderId="0" xfId="0" applyFont="1" applyAlignment="1">
      <alignment horizontal="left" vertical="justify"/>
    </xf>
    <xf numFmtId="0" fontId="70" fillId="0" borderId="0" xfId="0" applyFont="1"/>
    <xf numFmtId="0" fontId="25" fillId="11" borderId="1" xfId="0" applyFont="1" applyFill="1" applyBorder="1" applyAlignment="1">
      <alignment horizontal="center" vertical="center"/>
    </xf>
    <xf numFmtId="0" fontId="7" fillId="11" borderId="1" xfId="0" applyFont="1" applyFill="1" applyBorder="1" applyAlignment="1">
      <alignment horizontal="center" vertical="center"/>
    </xf>
    <xf numFmtId="0" fontId="22" fillId="0" borderId="0" xfId="0" applyFont="1" applyAlignment="1">
      <alignment horizontal="left" wrapText="1"/>
    </xf>
    <xf numFmtId="0" fontId="2" fillId="0" borderId="0" xfId="0" applyFont="1" applyAlignment="1">
      <alignment horizontal="left" wrapText="1"/>
    </xf>
    <xf numFmtId="0" fontId="2" fillId="0" borderId="2"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2" xfId="0" applyFont="1" applyBorder="1" applyAlignment="1" applyProtection="1">
      <alignment vertical="top"/>
      <protection locked="0"/>
    </xf>
    <xf numFmtId="0" fontId="2" fillId="0" borderId="10" xfId="0" applyFont="1" applyBorder="1" applyAlignment="1" applyProtection="1">
      <alignment vertical="top"/>
      <protection locked="0"/>
    </xf>
    <xf numFmtId="0" fontId="2" fillId="0" borderId="11" xfId="0" applyFont="1" applyBorder="1" applyAlignment="1" applyProtection="1">
      <alignment vertical="top"/>
      <protection locked="0"/>
    </xf>
    <xf numFmtId="0" fontId="2" fillId="0" borderId="9" xfId="0" applyFont="1" applyBorder="1" applyAlignment="1" applyProtection="1">
      <alignment vertical="top"/>
      <protection locked="0"/>
    </xf>
    <xf numFmtId="0" fontId="2" fillId="0" borderId="0" xfId="0" applyFont="1" applyAlignment="1" applyProtection="1">
      <alignment vertical="top"/>
      <protection locked="0"/>
    </xf>
    <xf numFmtId="0" fontId="2" fillId="0" borderId="12" xfId="0" applyFont="1" applyBorder="1" applyAlignment="1" applyProtection="1">
      <alignment vertical="top"/>
      <protection locked="0"/>
    </xf>
    <xf numFmtId="0" fontId="2" fillId="0" borderId="13" xfId="0" applyFont="1" applyBorder="1" applyAlignment="1" applyProtection="1">
      <alignment vertical="top"/>
      <protection locked="0"/>
    </xf>
    <xf numFmtId="0" fontId="2" fillId="0" borderId="7" xfId="0" applyFont="1" applyBorder="1" applyAlignment="1" applyProtection="1">
      <alignment vertical="top"/>
      <protection locked="0"/>
    </xf>
    <xf numFmtId="0" fontId="2" fillId="0" borderId="14" xfId="0" applyFont="1" applyBorder="1" applyAlignment="1" applyProtection="1">
      <alignment vertical="top"/>
      <protection locked="0"/>
    </xf>
    <xf numFmtId="0" fontId="25" fillId="11" borderId="2"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25" fillId="11" borderId="11" xfId="0" applyFont="1" applyFill="1" applyBorder="1" applyAlignment="1">
      <alignment horizontal="center" vertical="center" wrapText="1"/>
    </xf>
    <xf numFmtId="0" fontId="37" fillId="0" borderId="2" xfId="0" applyFont="1" applyBorder="1" applyAlignment="1" applyProtection="1">
      <alignment vertical="top"/>
      <protection locked="0"/>
    </xf>
    <xf numFmtId="0" fontId="37" fillId="0" borderId="10" xfId="0" applyFont="1" applyBorder="1" applyAlignment="1" applyProtection="1">
      <alignment vertical="top"/>
      <protection locked="0"/>
    </xf>
    <xf numFmtId="0" fontId="37" fillId="0" borderId="11" xfId="0" applyFont="1" applyBorder="1" applyAlignment="1" applyProtection="1">
      <alignment vertical="top"/>
      <protection locked="0"/>
    </xf>
    <xf numFmtId="0" fontId="37" fillId="0" borderId="9" xfId="0" applyFont="1" applyBorder="1" applyAlignment="1" applyProtection="1">
      <alignment vertical="top"/>
      <protection locked="0"/>
    </xf>
    <xf numFmtId="0" fontId="37" fillId="0" borderId="0" xfId="0" applyFont="1" applyAlignment="1" applyProtection="1">
      <alignment vertical="top"/>
      <protection locked="0"/>
    </xf>
    <xf numFmtId="0" fontId="37" fillId="0" borderId="12" xfId="0" applyFont="1" applyBorder="1" applyAlignment="1" applyProtection="1">
      <alignment vertical="top"/>
      <protection locked="0"/>
    </xf>
    <xf numFmtId="0" fontId="37" fillId="0" borderId="13" xfId="0" applyFont="1" applyBorder="1" applyAlignment="1" applyProtection="1">
      <alignment vertical="top"/>
      <protection locked="0"/>
    </xf>
    <xf numFmtId="0" fontId="37" fillId="0" borderId="7" xfId="0" applyFont="1" applyBorder="1" applyAlignment="1" applyProtection="1">
      <alignment vertical="top"/>
      <protection locked="0"/>
    </xf>
    <xf numFmtId="0" fontId="37" fillId="0" borderId="14" xfId="0" applyFont="1" applyBorder="1" applyAlignment="1" applyProtection="1">
      <alignment vertical="top"/>
      <protection locked="0"/>
    </xf>
    <xf numFmtId="0" fontId="37" fillId="0" borderId="2" xfId="0" applyFont="1" applyBorder="1" applyAlignment="1" applyProtection="1">
      <alignment horizontal="left" vertical="top"/>
      <protection locked="0"/>
    </xf>
    <xf numFmtId="0" fontId="37" fillId="0" borderId="10" xfId="0" applyFont="1" applyBorder="1" applyAlignment="1" applyProtection="1">
      <alignment horizontal="left" vertical="top"/>
      <protection locked="0"/>
    </xf>
    <xf numFmtId="0" fontId="37" fillId="0" borderId="11" xfId="0" applyFont="1" applyBorder="1" applyAlignment="1" applyProtection="1">
      <alignment horizontal="left" vertical="top"/>
      <protection locked="0"/>
    </xf>
    <xf numFmtId="0" fontId="37" fillId="0" borderId="9" xfId="0" applyFont="1" applyBorder="1" applyAlignment="1" applyProtection="1">
      <alignment horizontal="left" vertical="top"/>
      <protection locked="0"/>
    </xf>
    <xf numFmtId="0" fontId="37" fillId="0" borderId="0" xfId="0" applyFont="1" applyAlignment="1" applyProtection="1">
      <alignment horizontal="left" vertical="top"/>
      <protection locked="0"/>
    </xf>
    <xf numFmtId="0" fontId="37" fillId="0" borderId="12" xfId="0" applyFont="1" applyBorder="1" applyAlignment="1" applyProtection="1">
      <alignment horizontal="left" vertical="top"/>
      <protection locked="0"/>
    </xf>
    <xf numFmtId="0" fontId="37" fillId="0" borderId="13" xfId="0" applyFont="1" applyBorder="1" applyAlignment="1" applyProtection="1">
      <alignment horizontal="left" vertical="top"/>
      <protection locked="0"/>
    </xf>
    <xf numFmtId="0" fontId="37" fillId="0" borderId="7" xfId="0" applyFont="1" applyBorder="1" applyAlignment="1" applyProtection="1">
      <alignment horizontal="left" vertical="top"/>
      <protection locked="0"/>
    </xf>
    <xf numFmtId="0" fontId="37" fillId="0" borderId="14" xfId="0" applyFont="1" applyBorder="1" applyAlignment="1" applyProtection="1">
      <alignment horizontal="left" vertical="top"/>
      <protection locked="0"/>
    </xf>
    <xf numFmtId="0" fontId="23" fillId="9" borderId="0" xfId="0" applyFont="1" applyFill="1" applyAlignment="1" applyProtection="1">
      <alignment horizontal="right" vertical="center"/>
      <protection locked="0"/>
    </xf>
    <xf numFmtId="0" fontId="24" fillId="9" borderId="0" xfId="0" applyFont="1" applyFill="1" applyAlignment="1" applyProtection="1">
      <alignment horizontal="right" vertical="center"/>
      <protection locked="0"/>
    </xf>
    <xf numFmtId="164" fontId="23" fillId="9" borderId="0" xfId="0" applyNumberFormat="1" applyFont="1" applyFill="1" applyAlignment="1" applyProtection="1">
      <alignment horizontal="right" vertical="center"/>
      <protection locked="0"/>
    </xf>
    <xf numFmtId="0" fontId="0" fillId="9" borderId="0" xfId="0" applyFill="1" applyAlignment="1" applyProtection="1">
      <alignment horizontal="right" vertical="center"/>
      <protection locked="0"/>
    </xf>
    <xf numFmtId="0" fontId="11" fillId="2" borderId="3"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6" xfId="0" applyFont="1" applyFill="1" applyBorder="1" applyAlignment="1">
      <alignment horizontal="right" vertical="center"/>
    </xf>
    <xf numFmtId="0" fontId="11" fillId="6" borderId="3" xfId="0" applyFont="1" applyFill="1" applyBorder="1" applyAlignment="1" applyProtection="1">
      <alignment horizontal="right" vertical="center"/>
      <protection locked="0"/>
    </xf>
    <xf numFmtId="0" fontId="11" fillId="6" borderId="5" xfId="0" applyFont="1" applyFill="1" applyBorder="1" applyAlignment="1" applyProtection="1">
      <alignment horizontal="right" vertical="center"/>
      <protection locked="0"/>
    </xf>
    <xf numFmtId="0" fontId="11" fillId="6" borderId="6" xfId="0" applyFont="1" applyFill="1" applyBorder="1" applyAlignment="1" applyProtection="1">
      <alignment horizontal="right" vertical="center"/>
      <protection locked="0"/>
    </xf>
    <xf numFmtId="0" fontId="72" fillId="0" borderId="0" xfId="0" applyFont="1" applyAlignment="1">
      <alignment horizontal="left" vertical="justify"/>
    </xf>
    <xf numFmtId="0" fontId="23" fillId="11" borderId="3" xfId="0" applyFont="1" applyFill="1" applyBorder="1" applyAlignment="1" applyProtection="1">
      <alignment horizontal="center" vertical="center" wrapText="1"/>
      <protection locked="0"/>
    </xf>
    <xf numFmtId="0" fontId="23" fillId="11" borderId="5" xfId="0" applyFont="1" applyFill="1" applyBorder="1" applyAlignment="1" applyProtection="1">
      <alignment horizontal="center" vertical="center" wrapText="1"/>
      <protection locked="0"/>
    </xf>
    <xf numFmtId="0" fontId="23" fillId="11" borderId="6" xfId="0" applyFont="1" applyFill="1" applyBorder="1" applyAlignment="1" applyProtection="1">
      <alignment horizontal="center" vertical="center" wrapText="1"/>
      <protection locked="0"/>
    </xf>
    <xf numFmtId="0" fontId="23" fillId="9" borderId="0" xfId="0" applyFont="1" applyFill="1" applyAlignment="1" applyProtection="1">
      <alignment horizontal="right"/>
      <protection locked="0"/>
    </xf>
    <xf numFmtId="164" fontId="23" fillId="9" borderId="0" xfId="0" applyNumberFormat="1" applyFont="1" applyFill="1" applyAlignment="1" applyProtection="1">
      <alignment horizontal="right"/>
      <protection locked="0"/>
    </xf>
    <xf numFmtId="0" fontId="23" fillId="9" borderId="3"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68" fillId="7" borderId="0" xfId="0" applyFont="1" applyFill="1" applyAlignment="1">
      <alignment horizontal="left" vertical="justify" wrapText="1"/>
    </xf>
    <xf numFmtId="0" fontId="72" fillId="7" borderId="0" xfId="0" applyFont="1" applyFill="1" applyAlignment="1">
      <alignment horizontal="left" vertical="justify"/>
    </xf>
    <xf numFmtId="0" fontId="0" fillId="9" borderId="0" xfId="0" applyFill="1"/>
    <xf numFmtId="0" fontId="30" fillId="7" borderId="0" xfId="0" applyFont="1" applyFill="1"/>
    <xf numFmtId="0" fontId="6" fillId="7" borderId="0" xfId="0" applyFont="1" applyFill="1"/>
    <xf numFmtId="0" fontId="0" fillId="0" borderId="0" xfId="0"/>
    <xf numFmtId="0" fontId="0" fillId="7" borderId="0" xfId="0" applyFill="1"/>
    <xf numFmtId="0" fontId="6" fillId="0" borderId="0" xfId="0" applyFont="1"/>
    <xf numFmtId="0" fontId="23" fillId="9" borderId="0" xfId="0" applyFont="1" applyFill="1"/>
    <xf numFmtId="0" fontId="7" fillId="9" borderId="0" xfId="0" applyFont="1" applyFill="1"/>
    <xf numFmtId="0" fontId="30"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30" fillId="4" borderId="0" xfId="0" applyFont="1" applyFill="1" applyAlignment="1" applyProtection="1">
      <alignment horizontal="center" vertical="center"/>
      <protection locked="0"/>
    </xf>
    <xf numFmtId="0" fontId="23" fillId="7" borderId="0" xfId="0" applyFont="1" applyFill="1"/>
    <xf numFmtId="0" fontId="0" fillId="7" borderId="0" xfId="0" applyFill="1" applyAlignment="1">
      <alignment vertical="top" wrapText="1"/>
    </xf>
    <xf numFmtId="0" fontId="0" fillId="0" borderId="0" xfId="0" applyAlignment="1">
      <alignment vertical="top" wrapText="1"/>
    </xf>
    <xf numFmtId="0" fontId="13" fillId="7" borderId="0" xfId="0" applyFont="1" applyFill="1" applyAlignment="1">
      <alignment horizontal="center"/>
    </xf>
    <xf numFmtId="0" fontId="13" fillId="0" borderId="0" xfId="0" applyFont="1" applyAlignment="1">
      <alignment horizontal="center"/>
    </xf>
    <xf numFmtId="0" fontId="2" fillId="9" borderId="0" xfId="0" applyFont="1" applyFill="1" applyAlignment="1" applyProtection="1">
      <alignment horizontal="right"/>
      <protection locked="0"/>
    </xf>
    <xf numFmtId="0" fontId="17" fillId="7" borderId="0" xfId="0" applyFont="1" applyFill="1" applyAlignment="1">
      <alignment horizontal="left" vertical="justify" wrapText="1"/>
    </xf>
    <xf numFmtId="0" fontId="70" fillId="7" borderId="0" xfId="0" applyFont="1" applyFill="1" applyAlignment="1">
      <alignment horizontal="left" vertical="justify"/>
    </xf>
    <xf numFmtId="0" fontId="69" fillId="7" borderId="0" xfId="0" applyFont="1" applyFill="1" applyAlignment="1" applyProtection="1">
      <alignment vertical="justify" wrapText="1"/>
      <protection locked="0"/>
    </xf>
    <xf numFmtId="0" fontId="71" fillId="7" borderId="0" xfId="0" applyFont="1" applyFill="1" applyAlignment="1" applyProtection="1">
      <alignment vertical="justify"/>
      <protection locked="0"/>
    </xf>
    <xf numFmtId="164" fontId="23" fillId="9" borderId="0" xfId="0" applyNumberFormat="1" applyFont="1" applyFill="1" applyAlignment="1">
      <alignment horizontal="right"/>
    </xf>
    <xf numFmtId="0" fontId="23" fillId="9" borderId="0" xfId="0" applyFont="1" applyFill="1" applyAlignment="1">
      <alignment horizontal="right"/>
    </xf>
    <xf numFmtId="0" fontId="0" fillId="9" borderId="0" xfId="0" applyFill="1" applyAlignment="1">
      <alignment horizontal="right"/>
    </xf>
    <xf numFmtId="0" fontId="69" fillId="0" borderId="0" xfId="0" applyFont="1" applyAlignment="1" applyProtection="1">
      <alignment horizontal="left" vertical="justify" wrapText="1"/>
      <protection locked="0"/>
    </xf>
    <xf numFmtId="0" fontId="70" fillId="0" borderId="0" xfId="0" applyFont="1" applyAlignment="1" applyProtection="1">
      <alignment horizontal="left" vertical="justify"/>
      <protection locked="0"/>
    </xf>
    <xf numFmtId="0" fontId="23" fillId="11" borderId="1" xfId="0" applyFont="1" applyFill="1" applyBorder="1" applyAlignment="1">
      <alignment horizontal="center" vertical="center"/>
    </xf>
    <xf numFmtId="0" fontId="38"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164" fontId="23" fillId="9" borderId="0" xfId="0" applyNumberFormat="1" applyFont="1" applyFill="1" applyAlignment="1">
      <alignment horizontal="right" vertical="center"/>
    </xf>
    <xf numFmtId="0" fontId="23" fillId="9" borderId="0" xfId="0" applyFont="1" applyFill="1" applyAlignment="1">
      <alignment horizontal="right" vertical="center"/>
    </xf>
    <xf numFmtId="0" fontId="23" fillId="9" borderId="0" xfId="0" applyFont="1" applyFill="1" applyAlignment="1">
      <alignment vertical="center"/>
    </xf>
    <xf numFmtId="0" fontId="38" fillId="10" borderId="1" xfId="0" applyFont="1" applyFill="1" applyBorder="1" applyAlignment="1" applyProtection="1">
      <alignment horizontal="center" vertical="center"/>
      <protection locked="0"/>
    </xf>
    <xf numFmtId="0" fontId="18" fillId="7" borderId="0" xfId="0" applyFont="1" applyFill="1" applyAlignment="1">
      <alignment horizontal="left" vertical="justify"/>
    </xf>
    <xf numFmtId="0" fontId="68" fillId="7" borderId="0" xfId="0" applyFont="1" applyFill="1" applyAlignment="1" applyProtection="1">
      <alignment horizontal="left" vertical="justify" wrapText="1"/>
      <protection locked="0"/>
    </xf>
  </cellXfs>
  <cellStyles count="2">
    <cellStyle name="Hyperlink" xfId="1" builtinId="8"/>
    <cellStyle name="Normal" xfId="0" builtinId="0"/>
  </cellStyles>
  <dxfs count="64">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8" tint="0.79998168889431442"/>
        </patternFill>
      </fill>
    </dxf>
    <dxf>
      <fill>
        <patternFill>
          <bgColor theme="9" tint="0.79998168889431442"/>
        </patternFill>
      </fill>
    </dxf>
  </dxfs>
  <tableStyles count="0" defaultTableStyle="TableStyleMedium2" defaultPivotStyle="PivotStyleLight16"/>
  <colors>
    <mruColors>
      <color rgb="FFFEF0EB"/>
      <color rgb="FF1C4F4A"/>
      <color rgb="FF5BBBB1"/>
      <color rgb="FF4FBAC5"/>
      <color rgb="FFBAE4E8"/>
      <color rgb="FFE7F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'Assessment Results'!$B$10</c:f>
              <c:strCache>
                <c:ptCount val="1"/>
              </c:strCache>
            </c:strRef>
          </c:tx>
          <c:spPr>
            <a:ln w="19050" cap="rnd">
              <a:solidFill>
                <a:schemeClr val="accent5">
                  <a:lumMod val="75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baseline="0">
                    <a:no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'Assessment Results'!$A$11:$A$23</c:f>
              <c:strCache>
                <c:ptCount val="13"/>
                <c:pt idx="0">
                  <c:v>Expectations</c:v>
                </c:pt>
                <c:pt idx="1">
                  <c:v>Roles</c:v>
                </c:pt>
                <c:pt idx="2">
                  <c:v>Legislation</c:v>
                </c:pt>
                <c:pt idx="3">
                  <c:v>Risk analysis</c:v>
                </c:pt>
                <c:pt idx="4">
                  <c:v>Internal controls</c:v>
                </c:pt>
                <c:pt idx="5">
                  <c:v>Fraud detection</c:v>
                </c:pt>
                <c:pt idx="6">
                  <c:v>Values</c:v>
                </c:pt>
                <c:pt idx="7">
                  <c:v>Leadership</c:v>
                </c:pt>
                <c:pt idx="8">
                  <c:v>Culture</c:v>
                </c:pt>
                <c:pt idx="9">
                  <c:v>Education</c:v>
                </c:pt>
                <c:pt idx="10">
                  <c:v>Response</c:v>
                </c:pt>
                <c:pt idx="11">
                  <c:v>Self analysis</c:v>
                </c:pt>
                <c:pt idx="12">
                  <c:v>Oversight</c:v>
                </c:pt>
              </c:strCache>
            </c:strRef>
          </c:cat>
          <c:val>
            <c:numRef>
              <c:f>'Assessment Results'!$B$11:$B$23</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DBB4-4AEB-B14C-4D60D0650F70}"/>
            </c:ext>
          </c:extLst>
        </c:ser>
        <c:dLbls>
          <c:showLegendKey val="0"/>
          <c:showVal val="0"/>
          <c:showCatName val="1"/>
          <c:showSerName val="0"/>
          <c:showPercent val="1"/>
          <c:showBubbleSize val="0"/>
        </c:dLbls>
        <c:axId val="327469056"/>
        <c:axId val="327469536"/>
      </c:radarChart>
      <c:catAx>
        <c:axId val="3274690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solidFill>
            <a:round/>
          </a:ln>
          <a:effectLst>
            <a:outerShdw blurRad="50800" dist="50800" dir="5400000" sx="6000" sy="6000" algn="ctr" rotWithShape="0">
              <a:srgbClr val="000000">
                <a:alpha val="43137"/>
              </a:srgbClr>
            </a:outerShdw>
          </a:effectLst>
        </c:spPr>
        <c:txPr>
          <a:bodyPr rot="-60000000" spcFirstLastPara="1" vertOverflow="ellipsis" vert="horz" wrap="square" anchor="ctr" anchorCtr="1"/>
          <a:lstStyle/>
          <a:p>
            <a:pPr>
              <a:defRPr sz="900" b="0" i="0" u="none" strike="noStrike" baseline="0">
                <a:solidFill>
                  <a:schemeClr val="tx1"/>
                </a:solidFill>
                <a:latin typeface="+mn-lt"/>
                <a:ea typeface="+mn-ea"/>
                <a:cs typeface="+mn-cs"/>
              </a:defRPr>
            </a:pPr>
            <a:endParaRPr lang="en-US"/>
          </a:p>
        </c:txPr>
        <c:crossAx val="327469536"/>
        <c:crosses val="autoZero"/>
        <c:auto val="1"/>
        <c:lblAlgn val="ctr"/>
        <c:lblOffset val="100"/>
        <c:noMultiLvlLbl val="0"/>
      </c:catAx>
      <c:valAx>
        <c:axId val="327469536"/>
        <c:scaling>
          <c:orientation val="minMax"/>
          <c:max val="4"/>
          <c:min val="1"/>
        </c:scaling>
        <c:delete val="0"/>
        <c:axPos val="l"/>
        <c:majorGridlines>
          <c:spPr>
            <a:ln w="9525" cap="flat" cmpd="sng" algn="ctr">
              <a:solidFill>
                <a:schemeClr val="bg1">
                  <a:lumMod val="65000"/>
                </a:schemeClr>
              </a:solidFill>
              <a:round/>
            </a:ln>
            <a:effectLst/>
          </c:spPr>
        </c:majorGridlines>
        <c:numFmt formatCode="0" sourceLinked="1"/>
        <c:majorTickMark val="cross"/>
        <c:minorTickMark val="none"/>
        <c:tickLblPos val="nextTo"/>
        <c:spPr>
          <a:noFill/>
          <a:ln>
            <a:solidFill>
              <a:schemeClr val="bg1">
                <a:lumMod val="65000"/>
              </a:schemeClr>
            </a:solidFill>
          </a:ln>
          <a:effectLst/>
        </c:spPr>
        <c:txPr>
          <a:bodyPr rot="-60000000" spcFirstLastPara="1" vertOverflow="ellipsis" vert="horz" wrap="square" anchor="ctr" anchorCtr="0"/>
          <a:lstStyle/>
          <a:p>
            <a:pPr>
              <a:defRPr sz="800" b="0" i="0" u="none" strike="noStrike" baseline="0">
                <a:solidFill>
                  <a:schemeClr val="tx1"/>
                </a:solidFill>
                <a:latin typeface="+mn-lt"/>
                <a:ea typeface="+mn-ea"/>
                <a:cs typeface="+mn-cs"/>
              </a:defRPr>
            </a:pPr>
            <a:endParaRPr lang="en-US"/>
          </a:p>
        </c:txPr>
        <c:crossAx val="32746905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r>
              <a:rPr lang="en-AU" b="1" i="0" baseline="0">
                <a:solidFill>
                  <a:sysClr val="windowText" lastClr="000000"/>
                </a:solidFill>
              </a:rPr>
              <a:t>Integrity Maturity Diagram</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mn-lt"/>
              <a:ea typeface="+mn-ea"/>
              <a:cs typeface="+mn-cs"/>
            </a:defRPr>
          </a:pPr>
          <a:endParaRPr lang="en-US"/>
        </a:p>
      </c:txPr>
    </c:title>
    <c:autoTitleDeleted val="0"/>
    <c:plotArea>
      <c:layout/>
      <c:radarChart>
        <c:radarStyle val="marker"/>
        <c:varyColors val="0"/>
        <c:ser>
          <c:idx val="0"/>
          <c:order val="0"/>
          <c:tx>
            <c:strRef>
              <c:f>'Example Chart'!$C$49</c:f>
              <c:strCache>
                <c:ptCount val="1"/>
                <c:pt idx="0">
                  <c:v>Previous</c:v>
                </c:pt>
              </c:strCache>
            </c:strRef>
          </c:tx>
          <c:spPr>
            <a:ln w="15875" cap="rnd">
              <a:solidFill>
                <a:schemeClr val="accent1"/>
              </a:solidFill>
              <a:round/>
            </a:ln>
            <a:effectLst/>
          </c:spPr>
          <c:marker>
            <c:symbol val="none"/>
          </c:marker>
          <c:cat>
            <c:strRef>
              <c:f>'Example Chart'!$B$50:$B$62</c:f>
              <c:strCache>
                <c:ptCount val="13"/>
                <c:pt idx="0">
                  <c:v>E1: Clear expectations</c:v>
                </c:pt>
                <c:pt idx="1">
                  <c:v>E2: Roles and responsibilities</c:v>
                </c:pt>
                <c:pt idx="2">
                  <c:v>E3: Legislation and regulations</c:v>
                </c:pt>
                <c:pt idx="3">
                  <c:v>E4: Risk analysis and planning for integrity</c:v>
                </c:pt>
                <c:pt idx="4">
                  <c:v>E5: Internal controls, audit and governance</c:v>
                </c:pt>
                <c:pt idx="5">
                  <c:v>E6: Fraud and corruption detection systems</c:v>
                </c:pt>
                <c:pt idx="6">
                  <c:v>E7: Values and standards</c:v>
                </c:pt>
                <c:pt idx="7">
                  <c:v>E8: Leadership and management attitude</c:v>
                </c:pt>
                <c:pt idx="8">
                  <c:v>E9: Organisation culture</c:v>
                </c:pt>
                <c:pt idx="9">
                  <c:v>E10: Integrity education and capacity</c:v>
                </c:pt>
                <c:pt idx="10">
                  <c:v>E11: Response to integrity breaches</c:v>
                </c:pt>
                <c:pt idx="11">
                  <c:v>E12: Self analysis and review</c:v>
                </c:pt>
                <c:pt idx="12">
                  <c:v>E13: Oversight</c:v>
                </c:pt>
              </c:strCache>
            </c:strRef>
          </c:cat>
          <c:val>
            <c:numRef>
              <c:f>'Example Chart'!$C$50:$C$62</c:f>
              <c:numCache>
                <c:formatCode>General</c:formatCode>
                <c:ptCount val="13"/>
                <c:pt idx="0">
                  <c:v>2</c:v>
                </c:pt>
                <c:pt idx="1">
                  <c:v>2</c:v>
                </c:pt>
                <c:pt idx="2">
                  <c:v>3</c:v>
                </c:pt>
                <c:pt idx="3">
                  <c:v>2</c:v>
                </c:pt>
                <c:pt idx="4">
                  <c:v>1</c:v>
                </c:pt>
                <c:pt idx="5">
                  <c:v>2</c:v>
                </c:pt>
                <c:pt idx="6">
                  <c:v>1</c:v>
                </c:pt>
                <c:pt idx="7">
                  <c:v>3</c:v>
                </c:pt>
                <c:pt idx="8">
                  <c:v>1</c:v>
                </c:pt>
                <c:pt idx="9">
                  <c:v>2</c:v>
                </c:pt>
                <c:pt idx="10">
                  <c:v>1</c:v>
                </c:pt>
                <c:pt idx="11">
                  <c:v>2</c:v>
                </c:pt>
                <c:pt idx="12">
                  <c:v>1</c:v>
                </c:pt>
              </c:numCache>
            </c:numRef>
          </c:val>
          <c:extLst>
            <c:ext xmlns:c16="http://schemas.microsoft.com/office/drawing/2014/chart" uri="{C3380CC4-5D6E-409C-BE32-E72D297353CC}">
              <c16:uniqueId val="{00000000-D381-42F3-825A-79AA0C9C1E17}"/>
            </c:ext>
          </c:extLst>
        </c:ser>
        <c:ser>
          <c:idx val="1"/>
          <c:order val="1"/>
          <c:tx>
            <c:strRef>
              <c:f>'Example Chart'!$D$49</c:f>
              <c:strCache>
                <c:ptCount val="1"/>
                <c:pt idx="0">
                  <c:v>Current</c:v>
                </c:pt>
              </c:strCache>
            </c:strRef>
          </c:tx>
          <c:spPr>
            <a:ln w="15875" cap="rnd">
              <a:solidFill>
                <a:schemeClr val="accent2"/>
              </a:solidFill>
              <a:round/>
            </a:ln>
            <a:effectLst/>
          </c:spPr>
          <c:marker>
            <c:symbol val="none"/>
          </c:marker>
          <c:cat>
            <c:strRef>
              <c:f>'Example Chart'!$B$50:$B$62</c:f>
              <c:strCache>
                <c:ptCount val="13"/>
                <c:pt idx="0">
                  <c:v>E1: Clear expectations</c:v>
                </c:pt>
                <c:pt idx="1">
                  <c:v>E2: Roles and responsibilities</c:v>
                </c:pt>
                <c:pt idx="2">
                  <c:v>E3: Legislation and regulations</c:v>
                </c:pt>
                <c:pt idx="3">
                  <c:v>E4: Risk analysis and planning for integrity</c:v>
                </c:pt>
                <c:pt idx="4">
                  <c:v>E5: Internal controls, audit and governance</c:v>
                </c:pt>
                <c:pt idx="5">
                  <c:v>E6: Fraud and corruption detection systems</c:v>
                </c:pt>
                <c:pt idx="6">
                  <c:v>E7: Values and standards</c:v>
                </c:pt>
                <c:pt idx="7">
                  <c:v>E8: Leadership and management attitude</c:v>
                </c:pt>
                <c:pt idx="8">
                  <c:v>E9: Organisation culture</c:v>
                </c:pt>
                <c:pt idx="9">
                  <c:v>E10: Integrity education and capacity</c:v>
                </c:pt>
                <c:pt idx="10">
                  <c:v>E11: Response to integrity breaches</c:v>
                </c:pt>
                <c:pt idx="11">
                  <c:v>E12: Self analysis and review</c:v>
                </c:pt>
                <c:pt idx="12">
                  <c:v>E13: Oversight</c:v>
                </c:pt>
              </c:strCache>
            </c:strRef>
          </c:cat>
          <c:val>
            <c:numRef>
              <c:f>'Example Chart'!$D$50:$D$62</c:f>
              <c:numCache>
                <c:formatCode>0</c:formatCode>
                <c:ptCount val="13"/>
                <c:pt idx="0">
                  <c:v>3</c:v>
                </c:pt>
                <c:pt idx="1">
                  <c:v>2</c:v>
                </c:pt>
                <c:pt idx="2">
                  <c:v>4</c:v>
                </c:pt>
                <c:pt idx="3">
                  <c:v>3</c:v>
                </c:pt>
                <c:pt idx="4">
                  <c:v>1</c:v>
                </c:pt>
                <c:pt idx="5">
                  <c:v>2</c:v>
                </c:pt>
                <c:pt idx="6">
                  <c:v>3</c:v>
                </c:pt>
                <c:pt idx="7">
                  <c:v>4</c:v>
                </c:pt>
                <c:pt idx="8">
                  <c:v>1</c:v>
                </c:pt>
                <c:pt idx="9">
                  <c:v>2</c:v>
                </c:pt>
                <c:pt idx="10">
                  <c:v>2</c:v>
                </c:pt>
                <c:pt idx="11">
                  <c:v>4</c:v>
                </c:pt>
                <c:pt idx="12">
                  <c:v>2</c:v>
                </c:pt>
              </c:numCache>
            </c:numRef>
          </c:val>
          <c:extLst>
            <c:ext xmlns:c16="http://schemas.microsoft.com/office/drawing/2014/chart" uri="{C3380CC4-5D6E-409C-BE32-E72D297353CC}">
              <c16:uniqueId val="{00000001-D381-42F3-825A-79AA0C9C1E17}"/>
            </c:ext>
          </c:extLst>
        </c:ser>
        <c:ser>
          <c:idx val="2"/>
          <c:order val="2"/>
          <c:tx>
            <c:strRef>
              <c:f>'Example Chart'!$E$49</c:f>
              <c:strCache>
                <c:ptCount val="1"/>
                <c:pt idx="0">
                  <c:v>Target</c:v>
                </c:pt>
              </c:strCache>
            </c:strRef>
          </c:tx>
          <c:spPr>
            <a:ln w="15875" cap="rnd">
              <a:solidFill>
                <a:schemeClr val="accent3"/>
              </a:solidFill>
              <a:round/>
            </a:ln>
            <a:effectLst/>
          </c:spPr>
          <c:marker>
            <c:symbol val="none"/>
          </c:marker>
          <c:cat>
            <c:strRef>
              <c:f>'Example Chart'!$B$50:$B$62</c:f>
              <c:strCache>
                <c:ptCount val="13"/>
                <c:pt idx="0">
                  <c:v>E1: Clear expectations</c:v>
                </c:pt>
                <c:pt idx="1">
                  <c:v>E2: Roles and responsibilities</c:v>
                </c:pt>
                <c:pt idx="2">
                  <c:v>E3: Legislation and regulations</c:v>
                </c:pt>
                <c:pt idx="3">
                  <c:v>E4: Risk analysis and planning for integrity</c:v>
                </c:pt>
                <c:pt idx="4">
                  <c:v>E5: Internal controls, audit and governance</c:v>
                </c:pt>
                <c:pt idx="5">
                  <c:v>E6: Fraud and corruption detection systems</c:v>
                </c:pt>
                <c:pt idx="6">
                  <c:v>E7: Values and standards</c:v>
                </c:pt>
                <c:pt idx="7">
                  <c:v>E8: Leadership and management attitude</c:v>
                </c:pt>
                <c:pt idx="8">
                  <c:v>E9: Organisation culture</c:v>
                </c:pt>
                <c:pt idx="9">
                  <c:v>E10: Integrity education and capacity</c:v>
                </c:pt>
                <c:pt idx="10">
                  <c:v>E11: Response to integrity breaches</c:v>
                </c:pt>
                <c:pt idx="11">
                  <c:v>E12: Self analysis and review</c:v>
                </c:pt>
                <c:pt idx="12">
                  <c:v>E13: Oversight</c:v>
                </c:pt>
              </c:strCache>
            </c:strRef>
          </c:cat>
          <c:val>
            <c:numRef>
              <c:f>'Example Chart'!$E$50:$E$62</c:f>
              <c:numCache>
                <c:formatCode>General</c:formatCode>
                <c:ptCount val="13"/>
                <c:pt idx="0">
                  <c:v>4</c:v>
                </c:pt>
                <c:pt idx="1">
                  <c:v>3</c:v>
                </c:pt>
                <c:pt idx="2">
                  <c:v>4</c:v>
                </c:pt>
                <c:pt idx="3">
                  <c:v>4</c:v>
                </c:pt>
                <c:pt idx="4">
                  <c:v>2</c:v>
                </c:pt>
                <c:pt idx="5">
                  <c:v>3</c:v>
                </c:pt>
                <c:pt idx="6">
                  <c:v>4</c:v>
                </c:pt>
                <c:pt idx="7">
                  <c:v>4</c:v>
                </c:pt>
                <c:pt idx="8">
                  <c:v>2</c:v>
                </c:pt>
                <c:pt idx="9">
                  <c:v>3</c:v>
                </c:pt>
                <c:pt idx="10">
                  <c:v>3</c:v>
                </c:pt>
                <c:pt idx="11">
                  <c:v>4</c:v>
                </c:pt>
                <c:pt idx="12">
                  <c:v>3</c:v>
                </c:pt>
              </c:numCache>
            </c:numRef>
          </c:val>
          <c:extLst>
            <c:ext xmlns:c16="http://schemas.microsoft.com/office/drawing/2014/chart" uri="{C3380CC4-5D6E-409C-BE32-E72D297353CC}">
              <c16:uniqueId val="{00000002-D381-42F3-825A-79AA0C9C1E17}"/>
            </c:ext>
          </c:extLst>
        </c:ser>
        <c:dLbls>
          <c:showLegendKey val="0"/>
          <c:showVal val="0"/>
          <c:showCatName val="0"/>
          <c:showSerName val="0"/>
          <c:showPercent val="0"/>
          <c:showBubbleSize val="0"/>
        </c:dLbls>
        <c:axId val="1301502431"/>
        <c:axId val="1301505791"/>
      </c:radarChart>
      <c:catAx>
        <c:axId val="1301502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1" u="none" strike="noStrike" kern="1200" baseline="0">
                <a:solidFill>
                  <a:srgbClr val="0070C0"/>
                </a:solidFill>
                <a:latin typeface="+mn-lt"/>
                <a:ea typeface="+mn-ea"/>
                <a:cs typeface="+mn-cs"/>
              </a:defRPr>
            </a:pPr>
            <a:endParaRPr lang="en-US"/>
          </a:p>
        </c:txPr>
        <c:crossAx val="1301505791"/>
        <c:crosses val="autoZero"/>
        <c:auto val="1"/>
        <c:lblAlgn val="ctr"/>
        <c:lblOffset val="100"/>
        <c:noMultiLvlLbl val="0"/>
      </c:catAx>
      <c:valAx>
        <c:axId val="13015057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1502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G$3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checked="Checked" firstButton="1" fmlaLink="$G$26"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firstButton="1" fmlaLink="$G$27"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firstButton="1" fmlaLink="$G$28"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G$29"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checked="Checked" firstButton="1" fmlaLink="$G$25"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checked="Checked" firstButton="1" fmlaLink="$G$26"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firstButton="1" fmlaLink="$G$27"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firstButton="1" fmlaLink="$G$28"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Radio" checked="Checked" firstButton="1" fmlaLink="$G$29"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checked="Checked" firstButton="1" fmlaLink="$G$29"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firstButton="1" fmlaLink="$G$30"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checked="Checked" firstButton="1" fmlaLink="$G$31"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fmlaLink="$G$2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checked="Checked" firstButton="1" fmlaLink="$G$28"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checked="Checked" firstButton="1" fmlaLink="$G$27"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firstButton="1" fmlaLink="$G$28"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firstButton="1" fmlaLink="$G$29"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checked="Checked" firstButton="1" fmlaLink="$G$30"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G$31"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checked="Checked" firstButton="1" fmlaLink="$G$32"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checked="Checked" firstButton="1" fmlaLink="$G$26"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checked="Checked" firstButton="1" fmlaLink="$G$27"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checked="Checked" firstButton="1" fmlaLink="$G$28"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checked="Checked" firstButton="1" fmlaLink="$G$29"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checked="Checked" firstButton="1" fmlaLink="$G$30"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checked="Checked" firstButton="1" fmlaLink="$G$27"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checked="Checked" firstButton="1" fmlaLink="$G$28"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checked="Checked" firstButton="1" fmlaLink="$G$29"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checked="Checked" firstButton="1" fmlaLink="$G$30"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checked="Checked" firstButton="1" fmlaLink="$G$24"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checked="Checked" firstButton="1" fmlaLink="$G$25" lockText="1" noThreeD="1"/>
</file>

<file path=xl/ctrlProps/ctrlProp25.xml><?xml version="1.0" encoding="utf-8"?>
<formControlPr xmlns="http://schemas.microsoft.com/office/spreadsheetml/2009/9/main" objectType="Radio" checked="Checked" firstButton="1" fmlaLink="$G$26"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checked="Checked" firstButton="1" fmlaLink="$G$26"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checked="Checked" firstButton="1" fmlaLink="$G$28"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checked="Checked" firstButton="1" fmlaLink="$G$29"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checked="Checked" firstButton="1" fmlaLink="$G$30"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checked="Checked" firstButton="1" fmlaLink="$G$31"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G$27"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checked="Checked" firstButton="1" fmlaLink="$G$2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firstButton="1" fmlaLink="$G$29"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G$27"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fmlaLink="$G$27"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G$28"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firstButton="1" fmlaLink="$G$29"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firstButton="1" fmlaLink="$G$26"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G$27"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checked="Checked" firstButton="1" fmlaLink="$G$28"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firstButton="1" fmlaLink="$G$29"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firstButton="1" fmlaLink="$G$28"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fmlaLink="$G$26"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firstButton="1" fmlaLink="$G$27"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firstButton="1" fmlaLink="$G$28"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firstButton="1" fmlaLink="$G$2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G$30"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7" Type="http://schemas.openxmlformats.org/officeDocument/2006/relationships/image" Target="../media/image14.png"/><Relationship Id="rId2" Type="http://schemas.openxmlformats.org/officeDocument/2006/relationships/image" Target="../media/image16.png"/><Relationship Id="rId1" Type="http://schemas.openxmlformats.org/officeDocument/2006/relationships/image" Target="../media/image10.png"/><Relationship Id="rId6" Type="http://schemas.openxmlformats.org/officeDocument/2006/relationships/image" Target="../media/image6.png"/><Relationship Id="rId5" Type="http://schemas.openxmlformats.org/officeDocument/2006/relationships/image" Target="../media/image18.png"/><Relationship Id="rId4"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3.png"/><Relationship Id="rId1" Type="http://schemas.openxmlformats.org/officeDocument/2006/relationships/image" Target="../media/image10.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5.png"/><Relationship Id="rId1" Type="http://schemas.openxmlformats.org/officeDocument/2006/relationships/image" Target="../media/image10.png"/><Relationship Id="rId6" Type="http://schemas.openxmlformats.org/officeDocument/2006/relationships/image" Target="../media/image6.png"/><Relationship Id="rId5" Type="http://schemas.openxmlformats.org/officeDocument/2006/relationships/image" Target="../media/image12.png"/><Relationship Id="rId4"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4.png"/><Relationship Id="rId1" Type="http://schemas.openxmlformats.org/officeDocument/2006/relationships/image" Target="../media/image10.png"/><Relationship Id="rId5" Type="http://schemas.openxmlformats.org/officeDocument/2006/relationships/image" Target="../media/image22.png"/><Relationship Id="rId4"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25.png"/><Relationship Id="rId2" Type="http://schemas.openxmlformats.org/officeDocument/2006/relationships/image" Target="../media/image23.png"/><Relationship Id="rId1" Type="http://schemas.openxmlformats.org/officeDocument/2006/relationships/image" Target="../media/image10.png"/><Relationship Id="rId6" Type="http://schemas.openxmlformats.org/officeDocument/2006/relationships/image" Target="../media/image24.png"/><Relationship Id="rId5" Type="http://schemas.openxmlformats.org/officeDocument/2006/relationships/image" Target="../media/image9.png"/><Relationship Id="rId4" Type="http://schemas.openxmlformats.org/officeDocument/2006/relationships/image" Target="../media/image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4.png"/><Relationship Id="rId5" Type="http://schemas.openxmlformats.org/officeDocument/2006/relationships/image" Target="../media/image23.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7.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2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10.png"/><Relationship Id="rId4"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4.png"/><Relationship Id="rId1" Type="http://schemas.openxmlformats.org/officeDocument/2006/relationships/image" Target="../media/image10.png"/><Relationship Id="rId5" Type="http://schemas.openxmlformats.org/officeDocument/2006/relationships/image" Target="../media/image30.png"/><Relationship Id="rId4"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2.wdp"/><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4.png"/><Relationship Id="rId1" Type="http://schemas.openxmlformats.org/officeDocument/2006/relationships/image" Target="../media/image33.png"/><Relationship Id="rId4" Type="http://schemas.openxmlformats.org/officeDocument/2006/relationships/image" Target="../media/image35.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chart" Target="../charts/chart2.xml"/></Relationships>
</file>

<file path=xl/drawings/_rels/drawing24.xml.rels><?xml version="1.0" encoding="UTF-8" standalone="yes"?>
<Relationships xmlns="http://schemas.openxmlformats.org/package/2006/relationships"><Relationship Id="rId3" Type="http://schemas.microsoft.com/office/2007/relationships/hdphoto" Target="../media/hdphoto4.wdp"/><Relationship Id="rId2" Type="http://schemas.openxmlformats.org/officeDocument/2006/relationships/image" Target="../media/image37.png"/><Relationship Id="rId1" Type="http://schemas.openxmlformats.org/officeDocument/2006/relationships/image" Target="../media/image36.png"/><Relationship Id="rId4" Type="http://schemas.openxmlformats.org/officeDocument/2006/relationships/image" Target="../media/image3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5.png"/><Relationship Id="rId1" Type="http://schemas.openxmlformats.org/officeDocument/2006/relationships/image" Target="../media/image39.png"/><Relationship Id="rId4" Type="http://schemas.openxmlformats.org/officeDocument/2006/relationships/image" Target="../media/image4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microsoft.com/office/2007/relationships/hdphoto" Target="../media/hdphoto3.wd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7.png"/><Relationship Id="rId5" Type="http://schemas.openxmlformats.org/officeDocument/2006/relationships/image" Target="../media/image10.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0.png"/><Relationship Id="rId5" Type="http://schemas.openxmlformats.org/officeDocument/2006/relationships/image" Target="../media/image11.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6</xdr:col>
      <xdr:colOff>423759</xdr:colOff>
      <xdr:row>14</xdr:row>
      <xdr:rowOff>1646</xdr:rowOff>
    </xdr:from>
    <xdr:to>
      <xdr:col>10</xdr:col>
      <xdr:colOff>42594</xdr:colOff>
      <xdr:row>23</xdr:row>
      <xdr:rowOff>166351</xdr:rowOff>
    </xdr:to>
    <xdr:pic>
      <xdr:nvPicPr>
        <xdr:cNvPr id="4" name="Picture 3">
          <a:extLst>
            <a:ext uri="{FF2B5EF4-FFF2-40B4-BE49-F238E27FC236}">
              <a16:creationId xmlns:a16="http://schemas.microsoft.com/office/drawing/2014/main" id="{7E46CEC0-5BF3-4121-9DFE-FEF48E6061EC}"/>
            </a:ext>
          </a:extLst>
        </xdr:cNvPr>
        <xdr:cNvPicPr>
          <a:picLocks noChangeAspect="1"/>
        </xdr:cNvPicPr>
      </xdr:nvPicPr>
      <xdr:blipFill>
        <a:blip xmlns:r="http://schemas.openxmlformats.org/officeDocument/2006/relationships" r:embed="rId1">
          <a:clrChange>
            <a:clrFrom>
              <a:srgbClr val="FDFDFD"/>
            </a:clrFrom>
            <a:clrTo>
              <a:srgbClr val="FDFDFD">
                <a:alpha val="0"/>
              </a:srgbClr>
            </a:clrTo>
          </a:clrChange>
          <a:duotone>
            <a:schemeClr val="accent6">
              <a:shade val="45000"/>
              <a:satMod val="135000"/>
            </a:schemeClr>
            <a:prstClr val="white"/>
          </a:duotone>
          <a:extLst>
            <a:ext uri="{BEBA8EAE-BF5A-486C-A8C5-ECC9F3942E4B}">
              <a14:imgProps xmlns:a14="http://schemas.microsoft.com/office/drawing/2010/main">
                <a14:imgLayer r:embed="rId2">
                  <a14:imgEffect>
                    <a14:colorTemperature colorTemp="5900"/>
                  </a14:imgEffect>
                  <a14:imgEffect>
                    <a14:saturation sat="0"/>
                  </a14:imgEffect>
                </a14:imgLayer>
              </a14:imgProps>
            </a:ext>
          </a:extLst>
        </a:blip>
        <a:stretch>
          <a:fillRect/>
        </a:stretch>
      </xdr:blipFill>
      <xdr:spPr>
        <a:xfrm>
          <a:off x="3588990" y="4764146"/>
          <a:ext cx="2051373" cy="1879205"/>
        </a:xfrm>
        <a:prstGeom prst="rect">
          <a:avLst/>
        </a:prstGeom>
      </xdr:spPr>
    </xdr:pic>
    <xdr:clientData/>
  </xdr:twoCellAnchor>
  <xdr:twoCellAnchor editAs="oneCell">
    <xdr:from>
      <xdr:col>10</xdr:col>
      <xdr:colOff>483832</xdr:colOff>
      <xdr:row>0</xdr:row>
      <xdr:rowOff>95250</xdr:rowOff>
    </xdr:from>
    <xdr:to>
      <xdr:col>15</xdr:col>
      <xdr:colOff>514542</xdr:colOff>
      <xdr:row>2</xdr:row>
      <xdr:rowOff>85725</xdr:rowOff>
    </xdr:to>
    <xdr:pic>
      <xdr:nvPicPr>
        <xdr:cNvPr id="3" name="Picture 2" descr="Independent Commission Against Corruption South Australia logo">
          <a:extLst>
            <a:ext uri="{FF2B5EF4-FFF2-40B4-BE49-F238E27FC236}">
              <a16:creationId xmlns:a16="http://schemas.microsoft.com/office/drawing/2014/main" id="{58FAF47A-AF4E-470C-8BFD-B34CD22FC9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94057" y="95250"/>
          <a:ext cx="3078710" cy="714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571500</xdr:rowOff>
        </xdr:to>
        <xdr:sp macro="" textlink="">
          <xdr:nvSpPr>
            <xdr:cNvPr id="10241" name="Group Box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6</xdr:col>
          <xdr:colOff>0</xdr:colOff>
          <xdr:row>25</xdr:row>
          <xdr:rowOff>1514475</xdr:rowOff>
        </xdr:to>
        <xdr:sp macro="" textlink="">
          <xdr:nvSpPr>
            <xdr:cNvPr id="10242" name="Group Box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28</xdr:row>
          <xdr:rowOff>123825</xdr:rowOff>
        </xdr:to>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952500</xdr:rowOff>
        </xdr:to>
        <xdr:sp macro="" textlink="">
          <xdr:nvSpPr>
            <xdr:cNvPr id="10244" name="Group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10248" name="Option Button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0249" name="Option Button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0250" name="Option Button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0251" name="Option Button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0252" name="Option Button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0253" name="Option Button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0254" name="Option Button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0255" name="Option Button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0256" name="Option Button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0257" name="Option Button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0258" name="Option Button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0259" name="Option Button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0260" name="Option Button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0</xdr:colOff>
          <xdr:row>29</xdr:row>
          <xdr:rowOff>1133475</xdr:rowOff>
        </xdr:to>
        <xdr:sp macro="" textlink="">
          <xdr:nvSpPr>
            <xdr:cNvPr id="10261" name="Group Box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6</xdr:col>
          <xdr:colOff>0</xdr:colOff>
          <xdr:row>30</xdr:row>
          <xdr:rowOff>561975</xdr:rowOff>
        </xdr:to>
        <xdr:sp macro="" textlink="">
          <xdr:nvSpPr>
            <xdr:cNvPr id="10262" name="Group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0263" name="Option 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xdr:rowOff>
        </xdr:from>
        <xdr:to>
          <xdr:col>2</xdr:col>
          <xdr:colOff>304800</xdr:colOff>
          <xdr:row>30</xdr:row>
          <xdr:rowOff>180975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3</xdr:col>
          <xdr:colOff>304800</xdr:colOff>
          <xdr:row>30</xdr:row>
          <xdr:rowOff>180975</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19050</xdr:rowOff>
        </xdr:from>
        <xdr:to>
          <xdr:col>4</xdr:col>
          <xdr:colOff>304800</xdr:colOff>
          <xdr:row>30</xdr:row>
          <xdr:rowOff>180975</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19050</xdr:rowOff>
        </xdr:from>
        <xdr:to>
          <xdr:col>5</xdr:col>
          <xdr:colOff>304800</xdr:colOff>
          <xdr:row>30</xdr:row>
          <xdr:rowOff>180975</xdr:rowOff>
        </xdr:to>
        <xdr:sp macro="" textlink="">
          <xdr:nvSpPr>
            <xdr:cNvPr id="10270" name="Option 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22</xdr:row>
      <xdr:rowOff>85725</xdr:rowOff>
    </xdr:from>
    <xdr:to>
      <xdr:col>1</xdr:col>
      <xdr:colOff>833760</xdr:colOff>
      <xdr:row>23</xdr:row>
      <xdr:rowOff>346080</xdr:rowOff>
    </xdr:to>
    <xdr:pic>
      <xdr:nvPicPr>
        <xdr:cNvPr id="13" name="Picture 12">
          <a:extLst>
            <a:ext uri="{FF2B5EF4-FFF2-40B4-BE49-F238E27FC236}">
              <a16:creationId xmlns:a16="http://schemas.microsoft.com/office/drawing/2014/main" id="{3AEDECCC-5869-403F-8A1F-1704049DB95D}"/>
            </a:ext>
          </a:extLst>
        </xdr:cNvPr>
        <xdr:cNvPicPr>
          <a:picLocks noChangeAspect="1"/>
        </xdr:cNvPicPr>
      </xdr:nvPicPr>
      <xdr:blipFill>
        <a:blip xmlns:r="http://schemas.openxmlformats.org/officeDocument/2006/relationships" r:embed="rId1"/>
        <a:stretch>
          <a:fillRect/>
        </a:stretch>
      </xdr:blipFill>
      <xdr:spPr>
        <a:xfrm>
          <a:off x="466725" y="2000250"/>
          <a:ext cx="468000" cy="458475"/>
        </a:xfrm>
        <a:prstGeom prst="rect">
          <a:avLst/>
        </a:prstGeom>
      </xdr:spPr>
    </xdr:pic>
    <xdr:clientData/>
  </xdr:twoCellAnchor>
  <xdr:twoCellAnchor editAs="oneCell">
    <xdr:from>
      <xdr:col>1</xdr:col>
      <xdr:colOff>361953</xdr:colOff>
      <xdr:row>25</xdr:row>
      <xdr:rowOff>295275</xdr:rowOff>
    </xdr:from>
    <xdr:to>
      <xdr:col>1</xdr:col>
      <xdr:colOff>910144</xdr:colOff>
      <xdr:row>25</xdr:row>
      <xdr:rowOff>763275</xdr:rowOff>
    </xdr:to>
    <xdr:pic>
      <xdr:nvPicPr>
        <xdr:cNvPr id="18" name="Picture 17">
          <a:extLst>
            <a:ext uri="{FF2B5EF4-FFF2-40B4-BE49-F238E27FC236}">
              <a16:creationId xmlns:a16="http://schemas.microsoft.com/office/drawing/2014/main" id="{DC2FA4E4-6E3C-19E6-9A6B-98426908B6AB}"/>
            </a:ext>
          </a:extLst>
        </xdr:cNvPr>
        <xdr:cNvPicPr>
          <a:picLocks noChangeAspect="1"/>
        </xdr:cNvPicPr>
      </xdr:nvPicPr>
      <xdr:blipFill>
        <a:blip xmlns:r="http://schemas.openxmlformats.org/officeDocument/2006/relationships" r:embed="rId2"/>
        <a:stretch>
          <a:fillRect/>
        </a:stretch>
      </xdr:blipFill>
      <xdr:spPr>
        <a:xfrm>
          <a:off x="476253" y="5295900"/>
          <a:ext cx="534856" cy="468000"/>
        </a:xfrm>
        <a:prstGeom prst="rect">
          <a:avLst/>
        </a:prstGeom>
      </xdr:spPr>
    </xdr:pic>
    <xdr:clientData/>
  </xdr:twoCellAnchor>
  <xdr:twoCellAnchor editAs="oneCell">
    <xdr:from>
      <xdr:col>1</xdr:col>
      <xdr:colOff>342900</xdr:colOff>
      <xdr:row>26</xdr:row>
      <xdr:rowOff>257175</xdr:rowOff>
    </xdr:from>
    <xdr:to>
      <xdr:col>1</xdr:col>
      <xdr:colOff>833940</xdr:colOff>
      <xdr:row>26</xdr:row>
      <xdr:rowOff>725175</xdr:rowOff>
    </xdr:to>
    <xdr:pic>
      <xdr:nvPicPr>
        <xdr:cNvPr id="20" name="Picture 19">
          <a:extLst>
            <a:ext uri="{FF2B5EF4-FFF2-40B4-BE49-F238E27FC236}">
              <a16:creationId xmlns:a16="http://schemas.microsoft.com/office/drawing/2014/main" id="{AB6581A7-0D92-311B-EAEF-16CFE1ACAA9B}"/>
            </a:ext>
          </a:extLst>
        </xdr:cNvPr>
        <xdr:cNvPicPr>
          <a:picLocks noChangeAspect="1"/>
        </xdr:cNvPicPr>
      </xdr:nvPicPr>
      <xdr:blipFill>
        <a:blip xmlns:r="http://schemas.openxmlformats.org/officeDocument/2006/relationships" r:embed="rId3"/>
        <a:stretch>
          <a:fillRect/>
        </a:stretch>
      </xdr:blipFill>
      <xdr:spPr>
        <a:xfrm>
          <a:off x="457200" y="6743700"/>
          <a:ext cx="475800" cy="468000"/>
        </a:xfrm>
        <a:prstGeom prst="rect">
          <a:avLst/>
        </a:prstGeom>
      </xdr:spPr>
    </xdr:pic>
    <xdr:clientData/>
  </xdr:twoCellAnchor>
  <xdr:twoCellAnchor editAs="oneCell">
    <xdr:from>
      <xdr:col>1</xdr:col>
      <xdr:colOff>314325</xdr:colOff>
      <xdr:row>27</xdr:row>
      <xdr:rowOff>209550</xdr:rowOff>
    </xdr:from>
    <xdr:to>
      <xdr:col>1</xdr:col>
      <xdr:colOff>909970</xdr:colOff>
      <xdr:row>27</xdr:row>
      <xdr:rowOff>681360</xdr:rowOff>
    </xdr:to>
    <xdr:pic>
      <xdr:nvPicPr>
        <xdr:cNvPr id="22" name="Picture 21">
          <a:extLst>
            <a:ext uri="{FF2B5EF4-FFF2-40B4-BE49-F238E27FC236}">
              <a16:creationId xmlns:a16="http://schemas.microsoft.com/office/drawing/2014/main" id="{33A66249-B8CB-3DA0-F86A-18420699B7B1}"/>
            </a:ext>
          </a:extLst>
        </xdr:cNvPr>
        <xdr:cNvPicPr>
          <a:picLocks noChangeAspect="1"/>
        </xdr:cNvPicPr>
      </xdr:nvPicPr>
      <xdr:blipFill>
        <a:blip xmlns:r="http://schemas.openxmlformats.org/officeDocument/2006/relationships" r:embed="rId4"/>
        <a:stretch>
          <a:fillRect/>
        </a:stretch>
      </xdr:blipFill>
      <xdr:spPr>
        <a:xfrm>
          <a:off x="428625" y="7648575"/>
          <a:ext cx="578500" cy="468000"/>
        </a:xfrm>
        <a:prstGeom prst="rect">
          <a:avLst/>
        </a:prstGeom>
      </xdr:spPr>
    </xdr:pic>
    <xdr:clientData/>
  </xdr:twoCellAnchor>
  <xdr:twoCellAnchor editAs="oneCell">
    <xdr:from>
      <xdr:col>1</xdr:col>
      <xdr:colOff>304802</xdr:colOff>
      <xdr:row>28</xdr:row>
      <xdr:rowOff>266700</xdr:rowOff>
    </xdr:from>
    <xdr:to>
      <xdr:col>1</xdr:col>
      <xdr:colOff>876038</xdr:colOff>
      <xdr:row>28</xdr:row>
      <xdr:rowOff>727080</xdr:rowOff>
    </xdr:to>
    <xdr:pic>
      <xdr:nvPicPr>
        <xdr:cNvPr id="23" name="Picture 22">
          <a:extLst>
            <a:ext uri="{FF2B5EF4-FFF2-40B4-BE49-F238E27FC236}">
              <a16:creationId xmlns:a16="http://schemas.microsoft.com/office/drawing/2014/main" id="{0215B251-D5F9-FD00-CCB9-FC2D21F8CFDC}"/>
            </a:ext>
          </a:extLst>
        </xdr:cNvPr>
        <xdr:cNvPicPr>
          <a:picLocks noChangeAspect="1"/>
        </xdr:cNvPicPr>
      </xdr:nvPicPr>
      <xdr:blipFill>
        <a:blip xmlns:r="http://schemas.openxmlformats.org/officeDocument/2006/relationships" r:embed="rId5"/>
        <a:stretch>
          <a:fillRect/>
        </a:stretch>
      </xdr:blipFill>
      <xdr:spPr>
        <a:xfrm>
          <a:off x="419102" y="8658225"/>
          <a:ext cx="571236" cy="468000"/>
        </a:xfrm>
        <a:prstGeom prst="rect">
          <a:avLst/>
        </a:prstGeom>
      </xdr:spPr>
    </xdr:pic>
    <xdr:clientData/>
  </xdr:twoCellAnchor>
  <xdr:twoCellAnchor editAs="oneCell">
    <xdr:from>
      <xdr:col>1</xdr:col>
      <xdr:colOff>361951</xdr:colOff>
      <xdr:row>29</xdr:row>
      <xdr:rowOff>219075</xdr:rowOff>
    </xdr:from>
    <xdr:to>
      <xdr:col>1</xdr:col>
      <xdr:colOff>833761</xdr:colOff>
      <xdr:row>29</xdr:row>
      <xdr:rowOff>687075</xdr:rowOff>
    </xdr:to>
    <xdr:pic>
      <xdr:nvPicPr>
        <xdr:cNvPr id="24" name="Picture 23">
          <a:extLst>
            <a:ext uri="{FF2B5EF4-FFF2-40B4-BE49-F238E27FC236}">
              <a16:creationId xmlns:a16="http://schemas.microsoft.com/office/drawing/2014/main" id="{0990915A-BD40-42E6-85C1-D7CED6064D0A}"/>
            </a:ext>
          </a:extLst>
        </xdr:cNvPr>
        <xdr:cNvPicPr>
          <a:picLocks noChangeAspect="1"/>
        </xdr:cNvPicPr>
      </xdr:nvPicPr>
      <xdr:blipFill>
        <a:blip xmlns:r="http://schemas.openxmlformats.org/officeDocument/2006/relationships" r:embed="rId6"/>
        <a:stretch>
          <a:fillRect/>
        </a:stretch>
      </xdr:blipFill>
      <xdr:spPr>
        <a:xfrm>
          <a:off x="476251" y="10134600"/>
          <a:ext cx="468000" cy="468000"/>
        </a:xfrm>
        <a:prstGeom prst="rect">
          <a:avLst/>
        </a:prstGeom>
      </xdr:spPr>
    </xdr:pic>
    <xdr:clientData/>
  </xdr:twoCellAnchor>
  <xdr:twoCellAnchor editAs="oneCell">
    <xdr:from>
      <xdr:col>1</xdr:col>
      <xdr:colOff>333375</xdr:colOff>
      <xdr:row>30</xdr:row>
      <xdr:rowOff>238125</xdr:rowOff>
    </xdr:from>
    <xdr:to>
      <xdr:col>1</xdr:col>
      <xdr:colOff>841160</xdr:colOff>
      <xdr:row>30</xdr:row>
      <xdr:rowOff>719460</xdr:rowOff>
    </xdr:to>
    <xdr:pic>
      <xdr:nvPicPr>
        <xdr:cNvPr id="26" name="Picture 25">
          <a:extLst>
            <a:ext uri="{FF2B5EF4-FFF2-40B4-BE49-F238E27FC236}">
              <a16:creationId xmlns:a16="http://schemas.microsoft.com/office/drawing/2014/main" id="{C6D5D6A6-4C70-405F-B381-FA94ECFAB5BA}"/>
            </a:ext>
          </a:extLst>
        </xdr:cNvPr>
        <xdr:cNvPicPr>
          <a:picLocks noChangeAspect="1"/>
        </xdr:cNvPicPr>
      </xdr:nvPicPr>
      <xdr:blipFill>
        <a:blip xmlns:r="http://schemas.openxmlformats.org/officeDocument/2006/relationships" r:embed="rId7"/>
        <a:stretch>
          <a:fillRect/>
        </a:stretch>
      </xdr:blipFill>
      <xdr:spPr>
        <a:xfrm>
          <a:off x="476250" y="7315200"/>
          <a:ext cx="513500" cy="46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571500</xdr:rowOff>
        </xdr:to>
        <xdr:sp macro="" textlink="">
          <xdr:nvSpPr>
            <xdr:cNvPr id="12289" name="Group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6</xdr:col>
          <xdr:colOff>0</xdr:colOff>
          <xdr:row>25</xdr:row>
          <xdr:rowOff>1514475</xdr:rowOff>
        </xdr:to>
        <xdr:sp macro="" textlink="">
          <xdr:nvSpPr>
            <xdr:cNvPr id="12290" name="Group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27</xdr:row>
          <xdr:rowOff>952500</xdr:rowOff>
        </xdr:to>
        <xdr:sp macro="" textlink="">
          <xdr:nvSpPr>
            <xdr:cNvPr id="12291" name="Group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12294" name="Option Button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12295" name="Option Button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2298" name="Option Button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2299" name="Option Button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2300" name="Option Button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2301" name="Option Button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2302" name="Option Button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2303" name="Option Button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2304" name="Option Button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22</xdr:row>
      <xdr:rowOff>85725</xdr:rowOff>
    </xdr:from>
    <xdr:to>
      <xdr:col>1</xdr:col>
      <xdr:colOff>831855</xdr:colOff>
      <xdr:row>23</xdr:row>
      <xdr:rowOff>346082</xdr:rowOff>
    </xdr:to>
    <xdr:pic>
      <xdr:nvPicPr>
        <xdr:cNvPr id="3" name="Picture 2">
          <a:extLst>
            <a:ext uri="{FF2B5EF4-FFF2-40B4-BE49-F238E27FC236}">
              <a16:creationId xmlns:a16="http://schemas.microsoft.com/office/drawing/2014/main" id="{52F05061-0D9F-4790-8C94-BB9D19AE146C}"/>
            </a:ext>
          </a:extLst>
        </xdr:cNvPr>
        <xdr:cNvPicPr>
          <a:picLocks noChangeAspect="1"/>
        </xdr:cNvPicPr>
      </xdr:nvPicPr>
      <xdr:blipFill>
        <a:blip xmlns:r="http://schemas.openxmlformats.org/officeDocument/2006/relationships" r:embed="rId1"/>
        <a:stretch>
          <a:fillRect/>
        </a:stretch>
      </xdr:blipFill>
      <xdr:spPr>
        <a:xfrm>
          <a:off x="514350" y="1809750"/>
          <a:ext cx="468000" cy="458475"/>
        </a:xfrm>
        <a:prstGeom prst="rect">
          <a:avLst/>
        </a:prstGeom>
      </xdr:spPr>
    </xdr:pic>
    <xdr:clientData/>
  </xdr:twoCellAnchor>
  <xdr:twoCellAnchor editAs="oneCell">
    <xdr:from>
      <xdr:col>1</xdr:col>
      <xdr:colOff>323850</xdr:colOff>
      <xdr:row>25</xdr:row>
      <xdr:rowOff>238125</xdr:rowOff>
    </xdr:from>
    <xdr:to>
      <xdr:col>1</xdr:col>
      <xdr:colOff>871017</xdr:colOff>
      <xdr:row>25</xdr:row>
      <xdr:rowOff>717555</xdr:rowOff>
    </xdr:to>
    <xdr:pic>
      <xdr:nvPicPr>
        <xdr:cNvPr id="11" name="Picture 10">
          <a:extLst>
            <a:ext uri="{FF2B5EF4-FFF2-40B4-BE49-F238E27FC236}">
              <a16:creationId xmlns:a16="http://schemas.microsoft.com/office/drawing/2014/main" id="{C98175AA-F9EB-47A0-A32F-C927B6BC3F2F}"/>
            </a:ext>
          </a:extLst>
        </xdr:cNvPr>
        <xdr:cNvPicPr>
          <a:picLocks noChangeAspect="1"/>
        </xdr:cNvPicPr>
      </xdr:nvPicPr>
      <xdr:blipFill>
        <a:blip xmlns:r="http://schemas.openxmlformats.org/officeDocument/2006/relationships" r:embed="rId2"/>
        <a:stretch>
          <a:fillRect/>
        </a:stretch>
      </xdr:blipFill>
      <xdr:spPr>
        <a:xfrm>
          <a:off x="438150" y="5200650"/>
          <a:ext cx="535737" cy="468000"/>
        </a:xfrm>
        <a:prstGeom prst="rect">
          <a:avLst/>
        </a:prstGeom>
      </xdr:spPr>
    </xdr:pic>
    <xdr:clientData/>
  </xdr:twoCellAnchor>
  <xdr:twoCellAnchor editAs="oneCell">
    <xdr:from>
      <xdr:col>1</xdr:col>
      <xdr:colOff>314325</xdr:colOff>
      <xdr:row>26</xdr:row>
      <xdr:rowOff>200025</xdr:rowOff>
    </xdr:from>
    <xdr:to>
      <xdr:col>1</xdr:col>
      <xdr:colOff>906160</xdr:colOff>
      <xdr:row>26</xdr:row>
      <xdr:rowOff>679455</xdr:rowOff>
    </xdr:to>
    <xdr:pic>
      <xdr:nvPicPr>
        <xdr:cNvPr id="12" name="Picture 11">
          <a:extLst>
            <a:ext uri="{FF2B5EF4-FFF2-40B4-BE49-F238E27FC236}">
              <a16:creationId xmlns:a16="http://schemas.microsoft.com/office/drawing/2014/main" id="{D1B3AE12-6688-40FC-BDA9-989CC2AFA762}"/>
            </a:ext>
          </a:extLst>
        </xdr:cNvPr>
        <xdr:cNvPicPr>
          <a:picLocks noChangeAspect="1"/>
        </xdr:cNvPicPr>
      </xdr:nvPicPr>
      <xdr:blipFill>
        <a:blip xmlns:r="http://schemas.openxmlformats.org/officeDocument/2006/relationships" r:embed="rId3"/>
        <a:stretch>
          <a:fillRect/>
        </a:stretch>
      </xdr:blipFill>
      <xdr:spPr>
        <a:xfrm>
          <a:off x="428625" y="7258050"/>
          <a:ext cx="578500" cy="468000"/>
        </a:xfrm>
        <a:prstGeom prst="rect">
          <a:avLst/>
        </a:prstGeom>
      </xdr:spPr>
    </xdr:pic>
    <xdr:clientData/>
  </xdr:twoCellAnchor>
  <xdr:twoCellAnchor editAs="oneCell">
    <xdr:from>
      <xdr:col>1</xdr:col>
      <xdr:colOff>371475</xdr:colOff>
      <xdr:row>27</xdr:row>
      <xdr:rowOff>228600</xdr:rowOff>
    </xdr:from>
    <xdr:to>
      <xdr:col>1</xdr:col>
      <xdr:colOff>872191</xdr:colOff>
      <xdr:row>27</xdr:row>
      <xdr:rowOff>688980</xdr:rowOff>
    </xdr:to>
    <xdr:pic>
      <xdr:nvPicPr>
        <xdr:cNvPr id="13" name="Picture 12">
          <a:extLst>
            <a:ext uri="{FF2B5EF4-FFF2-40B4-BE49-F238E27FC236}">
              <a16:creationId xmlns:a16="http://schemas.microsoft.com/office/drawing/2014/main" id="{D04627F0-577D-456A-B5A6-C5EA11160BFE}"/>
            </a:ext>
          </a:extLst>
        </xdr:cNvPr>
        <xdr:cNvPicPr>
          <a:picLocks noChangeAspect="1"/>
        </xdr:cNvPicPr>
      </xdr:nvPicPr>
      <xdr:blipFill>
        <a:blip xmlns:r="http://schemas.openxmlformats.org/officeDocument/2006/relationships" r:embed="rId4"/>
        <a:stretch>
          <a:fillRect/>
        </a:stretch>
      </xdr:blipFill>
      <xdr:spPr>
        <a:xfrm>
          <a:off x="485775" y="8620125"/>
          <a:ext cx="495001" cy="46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6</xdr:col>
          <xdr:colOff>0</xdr:colOff>
          <xdr:row>25</xdr:row>
          <xdr:rowOff>571500</xdr:rowOff>
        </xdr:to>
        <xdr:sp macro="" textlink="">
          <xdr:nvSpPr>
            <xdr:cNvPr id="13313" name="Group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6</xdr:col>
          <xdr:colOff>0</xdr:colOff>
          <xdr:row>24</xdr:row>
          <xdr:rowOff>1323975</xdr:rowOff>
        </xdr:to>
        <xdr:sp macro="" textlink="">
          <xdr:nvSpPr>
            <xdr:cNvPr id="13314" name="Group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9525</xdr:rowOff>
        </xdr:from>
        <xdr:to>
          <xdr:col>6</xdr:col>
          <xdr:colOff>0</xdr:colOff>
          <xdr:row>26</xdr:row>
          <xdr:rowOff>952500</xdr:rowOff>
        </xdr:to>
        <xdr:sp macro="" textlink="">
          <xdr:nvSpPr>
            <xdr:cNvPr id="13315" name="Group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27</xdr:row>
          <xdr:rowOff>952500</xdr:rowOff>
        </xdr:to>
        <xdr:sp macro="" textlink="">
          <xdr:nvSpPr>
            <xdr:cNvPr id="13316" name="Group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xdr:rowOff>
        </xdr:from>
        <xdr:to>
          <xdr:col>2</xdr:col>
          <xdr:colOff>304800</xdr:colOff>
          <xdr:row>24</xdr:row>
          <xdr:rowOff>180975</xdr:rowOff>
        </xdr:to>
        <xdr:sp macro="" textlink="">
          <xdr:nvSpPr>
            <xdr:cNvPr id="13317" name="Option Button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304800</xdr:colOff>
          <xdr:row>24</xdr:row>
          <xdr:rowOff>180975</xdr:rowOff>
        </xdr:to>
        <xdr:sp macro="" textlink="">
          <xdr:nvSpPr>
            <xdr:cNvPr id="13318" name="Option Button 6" hidden="1">
              <a:extLst>
                <a:ext uri="{63B3BB69-23CF-44E3-9099-C40C66FF867C}">
                  <a14:compatExt spid="_x0000_s13318"/>
                </a:ext>
                <a:ext uri="{FF2B5EF4-FFF2-40B4-BE49-F238E27FC236}">
                  <a16:creationId xmlns:a16="http://schemas.microsoft.com/office/drawing/2014/main" id="{00000000-0008-0000-0B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19050</xdr:rowOff>
        </xdr:from>
        <xdr:to>
          <xdr:col>4</xdr:col>
          <xdr:colOff>304800</xdr:colOff>
          <xdr:row>24</xdr:row>
          <xdr:rowOff>180975</xdr:rowOff>
        </xdr:to>
        <xdr:sp macro="" textlink="">
          <xdr:nvSpPr>
            <xdr:cNvPr id="13319" name="Option Button 7" hidden="1">
              <a:extLst>
                <a:ext uri="{63B3BB69-23CF-44E3-9099-C40C66FF867C}">
                  <a14:compatExt spid="_x0000_s13319"/>
                </a:ext>
                <a:ext uri="{FF2B5EF4-FFF2-40B4-BE49-F238E27FC236}">
                  <a16:creationId xmlns:a16="http://schemas.microsoft.com/office/drawing/2014/main" id="{00000000-0008-0000-0B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19050</xdr:rowOff>
        </xdr:from>
        <xdr:to>
          <xdr:col>5</xdr:col>
          <xdr:colOff>304800</xdr:colOff>
          <xdr:row>24</xdr:row>
          <xdr:rowOff>180975</xdr:rowOff>
        </xdr:to>
        <xdr:sp macro="" textlink="">
          <xdr:nvSpPr>
            <xdr:cNvPr id="13320" name="Option Button 8" hidden="1">
              <a:extLst>
                <a:ext uri="{63B3BB69-23CF-44E3-9099-C40C66FF867C}">
                  <a14:compatExt spid="_x0000_s13320"/>
                </a:ext>
                <a:ext uri="{FF2B5EF4-FFF2-40B4-BE49-F238E27FC236}">
                  <a16:creationId xmlns:a16="http://schemas.microsoft.com/office/drawing/2014/main" id="{00000000-0008-0000-0B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13321" name="Option Button 9" hidden="1">
              <a:extLst>
                <a:ext uri="{63B3BB69-23CF-44E3-9099-C40C66FF867C}">
                  <a14:compatExt spid="_x0000_s13321"/>
                </a:ext>
                <a:ext uri="{FF2B5EF4-FFF2-40B4-BE49-F238E27FC236}">
                  <a16:creationId xmlns:a16="http://schemas.microsoft.com/office/drawing/2014/main" id="{00000000-0008-0000-0B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13322" name="Option Button 10" hidden="1">
              <a:extLst>
                <a:ext uri="{63B3BB69-23CF-44E3-9099-C40C66FF867C}">
                  <a14:compatExt spid="_x0000_s13322"/>
                </a:ext>
                <a:ext uri="{FF2B5EF4-FFF2-40B4-BE49-F238E27FC236}">
                  <a16:creationId xmlns:a16="http://schemas.microsoft.com/office/drawing/2014/main" id="{00000000-0008-0000-0B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13323" name="Option Button 11" hidden="1">
              <a:extLst>
                <a:ext uri="{63B3BB69-23CF-44E3-9099-C40C66FF867C}">
                  <a14:compatExt spid="_x0000_s13323"/>
                </a:ext>
                <a:ext uri="{FF2B5EF4-FFF2-40B4-BE49-F238E27FC236}">
                  <a16:creationId xmlns:a16="http://schemas.microsoft.com/office/drawing/2014/main" id="{00000000-0008-0000-0B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13324" name="Option Button 12" hidden="1">
              <a:extLst>
                <a:ext uri="{63B3BB69-23CF-44E3-9099-C40C66FF867C}">
                  <a14:compatExt spid="_x0000_s13324"/>
                </a:ext>
                <a:ext uri="{FF2B5EF4-FFF2-40B4-BE49-F238E27FC236}">
                  <a16:creationId xmlns:a16="http://schemas.microsoft.com/office/drawing/2014/main" id="{00000000-0008-0000-0B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3325" name="Option Button 13" hidden="1">
              <a:extLst>
                <a:ext uri="{63B3BB69-23CF-44E3-9099-C40C66FF867C}">
                  <a14:compatExt spid="_x0000_s13325"/>
                </a:ext>
                <a:ext uri="{FF2B5EF4-FFF2-40B4-BE49-F238E27FC236}">
                  <a16:creationId xmlns:a16="http://schemas.microsoft.com/office/drawing/2014/main" id="{00000000-0008-0000-0B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3326" name="Option Button 14" hidden="1">
              <a:extLst>
                <a:ext uri="{63B3BB69-23CF-44E3-9099-C40C66FF867C}">
                  <a14:compatExt spid="_x0000_s13326"/>
                </a:ext>
                <a:ext uri="{FF2B5EF4-FFF2-40B4-BE49-F238E27FC236}">
                  <a16:creationId xmlns:a16="http://schemas.microsoft.com/office/drawing/2014/main" id="{00000000-0008-0000-0B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3327" name="Option Button 15" hidden="1">
              <a:extLst>
                <a:ext uri="{63B3BB69-23CF-44E3-9099-C40C66FF867C}">
                  <a14:compatExt spid="_x0000_s13327"/>
                </a:ext>
                <a:ext uri="{FF2B5EF4-FFF2-40B4-BE49-F238E27FC236}">
                  <a16:creationId xmlns:a16="http://schemas.microsoft.com/office/drawing/2014/main" id="{00000000-0008-0000-0B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3328" name="Option Button 16" hidden="1">
              <a:extLst>
                <a:ext uri="{63B3BB69-23CF-44E3-9099-C40C66FF867C}">
                  <a14:compatExt spid="_x0000_s13328"/>
                </a:ext>
                <a:ext uri="{FF2B5EF4-FFF2-40B4-BE49-F238E27FC236}">
                  <a16:creationId xmlns:a16="http://schemas.microsoft.com/office/drawing/2014/main" id="{00000000-0008-0000-0B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3329" name="Option Button 17" hidden="1">
              <a:extLst>
                <a:ext uri="{63B3BB69-23CF-44E3-9099-C40C66FF867C}">
                  <a14:compatExt spid="_x0000_s13329"/>
                </a:ext>
                <a:ext uri="{FF2B5EF4-FFF2-40B4-BE49-F238E27FC236}">
                  <a16:creationId xmlns:a16="http://schemas.microsoft.com/office/drawing/2014/main" id="{00000000-0008-0000-0B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3330" name="Option Button 18" hidden="1">
              <a:extLst>
                <a:ext uri="{63B3BB69-23CF-44E3-9099-C40C66FF867C}">
                  <a14:compatExt spid="_x0000_s13330"/>
                </a:ext>
                <a:ext uri="{FF2B5EF4-FFF2-40B4-BE49-F238E27FC236}">
                  <a16:creationId xmlns:a16="http://schemas.microsoft.com/office/drawing/2014/main" id="{00000000-0008-0000-0B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B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B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752475</xdr:rowOff>
        </xdr:to>
        <xdr:sp macro="" textlink="">
          <xdr:nvSpPr>
            <xdr:cNvPr id="13333" name="Group Box 21" hidden="1">
              <a:extLst>
                <a:ext uri="{63B3BB69-23CF-44E3-9099-C40C66FF867C}">
                  <a14:compatExt spid="_x0000_s13333"/>
                </a:ext>
                <a:ext uri="{FF2B5EF4-FFF2-40B4-BE49-F238E27FC236}">
                  <a16:creationId xmlns:a16="http://schemas.microsoft.com/office/drawing/2014/main" id="{00000000-0008-0000-0B00-00001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3335" name="Option Button 23" hidden="1">
              <a:extLst>
                <a:ext uri="{63B3BB69-23CF-44E3-9099-C40C66FF867C}">
                  <a14:compatExt spid="_x0000_s13335"/>
                </a:ext>
                <a:ext uri="{FF2B5EF4-FFF2-40B4-BE49-F238E27FC236}">
                  <a16:creationId xmlns:a16="http://schemas.microsoft.com/office/drawing/2014/main" id="{00000000-0008-0000-0B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3336" name="Option Button 24" hidden="1">
              <a:extLst>
                <a:ext uri="{63B3BB69-23CF-44E3-9099-C40C66FF867C}">
                  <a14:compatExt spid="_x0000_s13336"/>
                </a:ext>
                <a:ext uri="{FF2B5EF4-FFF2-40B4-BE49-F238E27FC236}">
                  <a16:creationId xmlns:a16="http://schemas.microsoft.com/office/drawing/2014/main" id="{00000000-0008-0000-0B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3337" name="Option Button 25" hidden="1">
              <a:extLst>
                <a:ext uri="{63B3BB69-23CF-44E3-9099-C40C66FF867C}">
                  <a14:compatExt spid="_x0000_s13337"/>
                </a:ext>
                <a:ext uri="{FF2B5EF4-FFF2-40B4-BE49-F238E27FC236}">
                  <a16:creationId xmlns:a16="http://schemas.microsoft.com/office/drawing/2014/main" id="{00000000-0008-0000-0B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3338" name="Option Button 26" hidden="1">
              <a:extLst>
                <a:ext uri="{63B3BB69-23CF-44E3-9099-C40C66FF867C}">
                  <a14:compatExt spid="_x0000_s13338"/>
                </a:ext>
                <a:ext uri="{FF2B5EF4-FFF2-40B4-BE49-F238E27FC236}">
                  <a16:creationId xmlns:a16="http://schemas.microsoft.com/office/drawing/2014/main" id="{00000000-0008-0000-0B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21</xdr:row>
      <xdr:rowOff>85725</xdr:rowOff>
    </xdr:from>
    <xdr:to>
      <xdr:col>1</xdr:col>
      <xdr:colOff>833760</xdr:colOff>
      <xdr:row>22</xdr:row>
      <xdr:rowOff>346080</xdr:rowOff>
    </xdr:to>
    <xdr:pic>
      <xdr:nvPicPr>
        <xdr:cNvPr id="3" name="Picture 2">
          <a:extLst>
            <a:ext uri="{FF2B5EF4-FFF2-40B4-BE49-F238E27FC236}">
              <a16:creationId xmlns:a16="http://schemas.microsoft.com/office/drawing/2014/main" id="{42F5AF6C-97E8-43BF-8EB9-843ACE3AE345}"/>
            </a:ext>
          </a:extLst>
        </xdr:cNvPr>
        <xdr:cNvPicPr>
          <a:picLocks noChangeAspect="1"/>
        </xdr:cNvPicPr>
      </xdr:nvPicPr>
      <xdr:blipFill>
        <a:blip xmlns:r="http://schemas.openxmlformats.org/officeDocument/2006/relationships" r:embed="rId1"/>
        <a:stretch>
          <a:fillRect/>
        </a:stretch>
      </xdr:blipFill>
      <xdr:spPr>
        <a:xfrm>
          <a:off x="485775" y="2000250"/>
          <a:ext cx="468000" cy="458475"/>
        </a:xfrm>
        <a:prstGeom prst="rect">
          <a:avLst/>
        </a:prstGeom>
      </xdr:spPr>
    </xdr:pic>
    <xdr:clientData/>
  </xdr:twoCellAnchor>
  <xdr:twoCellAnchor editAs="oneCell">
    <xdr:from>
      <xdr:col>1</xdr:col>
      <xdr:colOff>390525</xdr:colOff>
      <xdr:row>24</xdr:row>
      <xdr:rowOff>257175</xdr:rowOff>
    </xdr:from>
    <xdr:to>
      <xdr:col>1</xdr:col>
      <xdr:colOff>796290</xdr:colOff>
      <xdr:row>24</xdr:row>
      <xdr:rowOff>725175</xdr:rowOff>
    </xdr:to>
    <xdr:pic>
      <xdr:nvPicPr>
        <xdr:cNvPr id="7" name="Picture 6">
          <a:extLst>
            <a:ext uri="{FF2B5EF4-FFF2-40B4-BE49-F238E27FC236}">
              <a16:creationId xmlns:a16="http://schemas.microsoft.com/office/drawing/2014/main" id="{C7E03717-26B9-4A8E-8A2D-2AE3D6F68C0D}"/>
            </a:ext>
          </a:extLst>
        </xdr:cNvPr>
        <xdr:cNvPicPr>
          <a:picLocks noChangeAspect="1"/>
        </xdr:cNvPicPr>
      </xdr:nvPicPr>
      <xdr:blipFill>
        <a:blip xmlns:r="http://schemas.openxmlformats.org/officeDocument/2006/relationships" r:embed="rId2"/>
        <a:stretch>
          <a:fillRect/>
        </a:stretch>
      </xdr:blipFill>
      <xdr:spPr>
        <a:xfrm>
          <a:off x="504825" y="5219700"/>
          <a:ext cx="400050" cy="468000"/>
        </a:xfrm>
        <a:prstGeom prst="rect">
          <a:avLst/>
        </a:prstGeom>
      </xdr:spPr>
    </xdr:pic>
    <xdr:clientData/>
  </xdr:twoCellAnchor>
  <xdr:twoCellAnchor editAs="oneCell">
    <xdr:from>
      <xdr:col>1</xdr:col>
      <xdr:colOff>304800</xdr:colOff>
      <xdr:row>25</xdr:row>
      <xdr:rowOff>419100</xdr:rowOff>
    </xdr:from>
    <xdr:to>
      <xdr:col>1</xdr:col>
      <xdr:colOff>799801</xdr:colOff>
      <xdr:row>25</xdr:row>
      <xdr:rowOff>879480</xdr:rowOff>
    </xdr:to>
    <xdr:pic>
      <xdr:nvPicPr>
        <xdr:cNvPr id="8" name="Picture 7">
          <a:extLst>
            <a:ext uri="{FF2B5EF4-FFF2-40B4-BE49-F238E27FC236}">
              <a16:creationId xmlns:a16="http://schemas.microsoft.com/office/drawing/2014/main" id="{3742012F-5AE3-439D-A90A-762B7C715D89}"/>
            </a:ext>
          </a:extLst>
        </xdr:cNvPr>
        <xdr:cNvPicPr>
          <a:picLocks noChangeAspect="1"/>
        </xdr:cNvPicPr>
      </xdr:nvPicPr>
      <xdr:blipFill>
        <a:blip xmlns:r="http://schemas.openxmlformats.org/officeDocument/2006/relationships" r:embed="rId3"/>
        <a:stretch>
          <a:fillRect/>
        </a:stretch>
      </xdr:blipFill>
      <xdr:spPr>
        <a:xfrm>
          <a:off x="419100" y="6715125"/>
          <a:ext cx="495001" cy="468000"/>
        </a:xfrm>
        <a:prstGeom prst="rect">
          <a:avLst/>
        </a:prstGeom>
      </xdr:spPr>
    </xdr:pic>
    <xdr:clientData/>
  </xdr:twoCellAnchor>
  <xdr:twoCellAnchor editAs="oneCell">
    <xdr:from>
      <xdr:col>1</xdr:col>
      <xdr:colOff>342902</xdr:colOff>
      <xdr:row>26</xdr:row>
      <xdr:rowOff>219075</xdr:rowOff>
    </xdr:from>
    <xdr:to>
      <xdr:col>1</xdr:col>
      <xdr:colOff>871677</xdr:colOff>
      <xdr:row>26</xdr:row>
      <xdr:rowOff>687075</xdr:rowOff>
    </xdr:to>
    <xdr:pic>
      <xdr:nvPicPr>
        <xdr:cNvPr id="9" name="Picture 8">
          <a:extLst>
            <a:ext uri="{FF2B5EF4-FFF2-40B4-BE49-F238E27FC236}">
              <a16:creationId xmlns:a16="http://schemas.microsoft.com/office/drawing/2014/main" id="{EA321F56-0E1C-10A5-50B6-4A5CEC812B91}"/>
            </a:ext>
          </a:extLst>
        </xdr:cNvPr>
        <xdr:cNvPicPr>
          <a:picLocks noChangeAspect="1"/>
        </xdr:cNvPicPr>
      </xdr:nvPicPr>
      <xdr:blipFill>
        <a:blip xmlns:r="http://schemas.openxmlformats.org/officeDocument/2006/relationships" r:embed="rId4"/>
        <a:stretch>
          <a:fillRect/>
        </a:stretch>
      </xdr:blipFill>
      <xdr:spPr>
        <a:xfrm>
          <a:off x="457202" y="7658100"/>
          <a:ext cx="523060" cy="468000"/>
        </a:xfrm>
        <a:prstGeom prst="rect">
          <a:avLst/>
        </a:prstGeom>
      </xdr:spPr>
    </xdr:pic>
    <xdr:clientData/>
  </xdr:twoCellAnchor>
  <xdr:twoCellAnchor editAs="oneCell">
    <xdr:from>
      <xdr:col>1</xdr:col>
      <xdr:colOff>361342</xdr:colOff>
      <xdr:row>27</xdr:row>
      <xdr:rowOff>493273</xdr:rowOff>
    </xdr:from>
    <xdr:to>
      <xdr:col>1</xdr:col>
      <xdr:colOff>789100</xdr:colOff>
      <xdr:row>27</xdr:row>
      <xdr:rowOff>963178</xdr:rowOff>
    </xdr:to>
    <xdr:pic>
      <xdr:nvPicPr>
        <xdr:cNvPr id="10" name="Picture 9">
          <a:extLst>
            <a:ext uri="{FF2B5EF4-FFF2-40B4-BE49-F238E27FC236}">
              <a16:creationId xmlns:a16="http://schemas.microsoft.com/office/drawing/2014/main" id="{97273B73-156E-4BD2-A5E0-D17F8D144630}"/>
            </a:ext>
          </a:extLst>
        </xdr:cNvPr>
        <xdr:cNvPicPr>
          <a:picLocks noChangeAspect="1"/>
        </xdr:cNvPicPr>
      </xdr:nvPicPr>
      <xdr:blipFill>
        <a:blip xmlns:r="http://schemas.openxmlformats.org/officeDocument/2006/relationships" r:embed="rId5"/>
        <a:stretch>
          <a:fillRect/>
        </a:stretch>
      </xdr:blipFill>
      <xdr:spPr>
        <a:xfrm>
          <a:off x="472805" y="9602821"/>
          <a:ext cx="423948" cy="471810"/>
        </a:xfrm>
        <a:prstGeom prst="rect">
          <a:avLst/>
        </a:prstGeom>
      </xdr:spPr>
    </xdr:pic>
    <xdr:clientData/>
  </xdr:twoCellAnchor>
  <xdr:twoCellAnchor editAs="oneCell">
    <xdr:from>
      <xdr:col>1</xdr:col>
      <xdr:colOff>351527</xdr:colOff>
      <xdr:row>28</xdr:row>
      <xdr:rowOff>177561</xdr:rowOff>
    </xdr:from>
    <xdr:to>
      <xdr:col>1</xdr:col>
      <xdr:colOff>834767</xdr:colOff>
      <xdr:row>28</xdr:row>
      <xdr:rowOff>645561</xdr:rowOff>
    </xdr:to>
    <xdr:pic>
      <xdr:nvPicPr>
        <xdr:cNvPr id="11" name="Picture 10">
          <a:extLst>
            <a:ext uri="{FF2B5EF4-FFF2-40B4-BE49-F238E27FC236}">
              <a16:creationId xmlns:a16="http://schemas.microsoft.com/office/drawing/2014/main" id="{3CA53AD8-C1F6-4352-8104-BD88D3C25AB3}"/>
            </a:ext>
          </a:extLst>
        </xdr:cNvPr>
        <xdr:cNvPicPr>
          <a:picLocks noChangeAspect="1"/>
        </xdr:cNvPicPr>
      </xdr:nvPicPr>
      <xdr:blipFill>
        <a:blip xmlns:r="http://schemas.openxmlformats.org/officeDocument/2006/relationships" r:embed="rId6"/>
        <a:stretch>
          <a:fillRect/>
        </a:stretch>
      </xdr:blipFill>
      <xdr:spPr>
        <a:xfrm>
          <a:off x="465827" y="10093086"/>
          <a:ext cx="468000" cy="46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6</xdr:col>
          <xdr:colOff>47625</xdr:colOff>
          <xdr:row>28</xdr:row>
          <xdr:rowOff>571500</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47625</xdr:colOff>
          <xdr:row>29</xdr:row>
          <xdr:rowOff>400050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C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6</xdr:col>
          <xdr:colOff>47625</xdr:colOff>
          <xdr:row>30</xdr:row>
          <xdr:rowOff>952500</xdr:rowOff>
        </xdr:to>
        <xdr:sp macro="" textlink="">
          <xdr:nvSpPr>
            <xdr:cNvPr id="14340" name="Group Box 4" hidden="1">
              <a:extLst>
                <a:ext uri="{63B3BB69-23CF-44E3-9099-C40C66FF867C}">
                  <a14:compatExt spid="_x0000_s14340"/>
                </a:ext>
                <a:ext uri="{FF2B5EF4-FFF2-40B4-BE49-F238E27FC236}">
                  <a16:creationId xmlns:a16="http://schemas.microsoft.com/office/drawing/2014/main" id="{00000000-0008-0000-0C00-000004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id="{00000000-0008-0000-0C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id="{00000000-0008-0000-0C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4347" name="Option Button 11" hidden="1">
              <a:extLst>
                <a:ext uri="{63B3BB69-23CF-44E3-9099-C40C66FF867C}">
                  <a14:compatExt spid="_x0000_s14347"/>
                </a:ext>
                <a:ext uri="{FF2B5EF4-FFF2-40B4-BE49-F238E27FC236}">
                  <a16:creationId xmlns:a16="http://schemas.microsoft.com/office/drawing/2014/main" id="{00000000-0008-0000-0C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4348" name="Option Button 12" hidden="1">
              <a:extLst>
                <a:ext uri="{63B3BB69-23CF-44E3-9099-C40C66FF867C}">
                  <a14:compatExt spid="_x0000_s14348"/>
                </a:ext>
                <a:ext uri="{FF2B5EF4-FFF2-40B4-BE49-F238E27FC236}">
                  <a16:creationId xmlns:a16="http://schemas.microsoft.com/office/drawing/2014/main" id="{00000000-0008-0000-0C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4349" name="Option Button 13" hidden="1">
              <a:extLst>
                <a:ext uri="{63B3BB69-23CF-44E3-9099-C40C66FF867C}">
                  <a14:compatExt spid="_x0000_s14349"/>
                </a:ext>
                <a:ext uri="{FF2B5EF4-FFF2-40B4-BE49-F238E27FC236}">
                  <a16:creationId xmlns:a16="http://schemas.microsoft.com/office/drawing/2014/main" id="{00000000-0008-0000-0C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4350" name="Option Button 14" hidden="1">
              <a:extLst>
                <a:ext uri="{63B3BB69-23CF-44E3-9099-C40C66FF867C}">
                  <a14:compatExt spid="_x0000_s14350"/>
                </a:ext>
                <a:ext uri="{FF2B5EF4-FFF2-40B4-BE49-F238E27FC236}">
                  <a16:creationId xmlns:a16="http://schemas.microsoft.com/office/drawing/2014/main" id="{00000000-0008-0000-0C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id="{00000000-0008-0000-0C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4352" name="Option Button 16" hidden="1">
              <a:extLst>
                <a:ext uri="{63B3BB69-23CF-44E3-9099-C40C66FF867C}">
                  <a14:compatExt spid="_x0000_s14352"/>
                </a:ext>
                <a:ext uri="{FF2B5EF4-FFF2-40B4-BE49-F238E27FC236}">
                  <a16:creationId xmlns:a16="http://schemas.microsoft.com/office/drawing/2014/main" id="{00000000-0008-0000-0C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xdr:rowOff>
        </xdr:from>
        <xdr:to>
          <xdr:col>2</xdr:col>
          <xdr:colOff>304800</xdr:colOff>
          <xdr:row>30</xdr:row>
          <xdr:rowOff>180975</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id="{00000000-0008-0000-0C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3</xdr:col>
          <xdr:colOff>304800</xdr:colOff>
          <xdr:row>30</xdr:row>
          <xdr:rowOff>180975</xdr:rowOff>
        </xdr:to>
        <xdr:sp macro="" textlink="">
          <xdr:nvSpPr>
            <xdr:cNvPr id="14354" name="Option Button 18" hidden="1">
              <a:extLst>
                <a:ext uri="{63B3BB69-23CF-44E3-9099-C40C66FF867C}">
                  <a14:compatExt spid="_x0000_s14354"/>
                </a:ext>
                <a:ext uri="{FF2B5EF4-FFF2-40B4-BE49-F238E27FC236}">
                  <a16:creationId xmlns:a16="http://schemas.microsoft.com/office/drawing/2014/main" id="{00000000-0008-0000-0C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19050</xdr:rowOff>
        </xdr:from>
        <xdr:to>
          <xdr:col>4</xdr:col>
          <xdr:colOff>304800</xdr:colOff>
          <xdr:row>30</xdr:row>
          <xdr:rowOff>180975</xdr:rowOff>
        </xdr:to>
        <xdr:sp macro="" textlink="">
          <xdr:nvSpPr>
            <xdr:cNvPr id="14355" name="Option Button 19" hidden="1">
              <a:extLst>
                <a:ext uri="{63B3BB69-23CF-44E3-9099-C40C66FF867C}">
                  <a14:compatExt spid="_x0000_s14355"/>
                </a:ext>
                <a:ext uri="{FF2B5EF4-FFF2-40B4-BE49-F238E27FC236}">
                  <a16:creationId xmlns:a16="http://schemas.microsoft.com/office/drawing/2014/main" id="{00000000-0008-0000-0C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19050</xdr:rowOff>
        </xdr:from>
        <xdr:to>
          <xdr:col>5</xdr:col>
          <xdr:colOff>304800</xdr:colOff>
          <xdr:row>30</xdr:row>
          <xdr:rowOff>180975</xdr:rowOff>
        </xdr:to>
        <xdr:sp macro="" textlink="">
          <xdr:nvSpPr>
            <xdr:cNvPr id="14356" name="Option Button 20" hidden="1">
              <a:extLst>
                <a:ext uri="{63B3BB69-23CF-44E3-9099-C40C66FF867C}">
                  <a14:compatExt spid="_x0000_s14356"/>
                </a:ext>
                <a:ext uri="{FF2B5EF4-FFF2-40B4-BE49-F238E27FC236}">
                  <a16:creationId xmlns:a16="http://schemas.microsoft.com/office/drawing/2014/main" id="{00000000-0008-0000-0C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24</xdr:row>
      <xdr:rowOff>85725</xdr:rowOff>
    </xdr:from>
    <xdr:to>
      <xdr:col>1</xdr:col>
      <xdr:colOff>833760</xdr:colOff>
      <xdr:row>25</xdr:row>
      <xdr:rowOff>346080</xdr:rowOff>
    </xdr:to>
    <xdr:pic>
      <xdr:nvPicPr>
        <xdr:cNvPr id="3" name="Picture 2">
          <a:extLst>
            <a:ext uri="{FF2B5EF4-FFF2-40B4-BE49-F238E27FC236}">
              <a16:creationId xmlns:a16="http://schemas.microsoft.com/office/drawing/2014/main" id="{ECED039D-B396-4281-A501-D19E022CD296}"/>
            </a:ext>
          </a:extLst>
        </xdr:cNvPr>
        <xdr:cNvPicPr>
          <a:picLocks noChangeAspect="1"/>
        </xdr:cNvPicPr>
      </xdr:nvPicPr>
      <xdr:blipFill>
        <a:blip xmlns:r="http://schemas.openxmlformats.org/officeDocument/2006/relationships" r:embed="rId1"/>
        <a:stretch>
          <a:fillRect/>
        </a:stretch>
      </xdr:blipFill>
      <xdr:spPr>
        <a:xfrm>
          <a:off x="466725" y="2000250"/>
          <a:ext cx="468000" cy="458475"/>
        </a:xfrm>
        <a:prstGeom prst="rect">
          <a:avLst/>
        </a:prstGeom>
      </xdr:spPr>
    </xdr:pic>
    <xdr:clientData/>
  </xdr:twoCellAnchor>
  <xdr:twoCellAnchor editAs="oneCell">
    <xdr:from>
      <xdr:col>1</xdr:col>
      <xdr:colOff>333375</xdr:colOff>
      <xdr:row>27</xdr:row>
      <xdr:rowOff>228600</xdr:rowOff>
    </xdr:from>
    <xdr:to>
      <xdr:col>1</xdr:col>
      <xdr:colOff>841160</xdr:colOff>
      <xdr:row>27</xdr:row>
      <xdr:rowOff>688980</xdr:rowOff>
    </xdr:to>
    <xdr:pic>
      <xdr:nvPicPr>
        <xdr:cNvPr id="9" name="Picture 8">
          <a:extLst>
            <a:ext uri="{FF2B5EF4-FFF2-40B4-BE49-F238E27FC236}">
              <a16:creationId xmlns:a16="http://schemas.microsoft.com/office/drawing/2014/main" id="{BB389F16-E360-4559-818C-2DEBF72915EB}"/>
            </a:ext>
          </a:extLst>
        </xdr:cNvPr>
        <xdr:cNvPicPr>
          <a:picLocks noChangeAspect="1"/>
        </xdr:cNvPicPr>
      </xdr:nvPicPr>
      <xdr:blipFill>
        <a:blip xmlns:r="http://schemas.openxmlformats.org/officeDocument/2006/relationships" r:embed="rId2"/>
        <a:stretch>
          <a:fillRect/>
        </a:stretch>
      </xdr:blipFill>
      <xdr:spPr>
        <a:xfrm>
          <a:off x="447675" y="5191125"/>
          <a:ext cx="513500" cy="468000"/>
        </a:xfrm>
        <a:prstGeom prst="rect">
          <a:avLst/>
        </a:prstGeom>
      </xdr:spPr>
    </xdr:pic>
    <xdr:clientData/>
  </xdr:twoCellAnchor>
  <xdr:twoCellAnchor editAs="oneCell">
    <xdr:from>
      <xdr:col>1</xdr:col>
      <xdr:colOff>314328</xdr:colOff>
      <xdr:row>28</xdr:row>
      <xdr:rowOff>257175</xdr:rowOff>
    </xdr:from>
    <xdr:to>
      <xdr:col>1</xdr:col>
      <xdr:colOff>834128</xdr:colOff>
      <xdr:row>28</xdr:row>
      <xdr:rowOff>725175</xdr:rowOff>
    </xdr:to>
    <xdr:pic>
      <xdr:nvPicPr>
        <xdr:cNvPr id="11" name="Picture 10">
          <a:extLst>
            <a:ext uri="{FF2B5EF4-FFF2-40B4-BE49-F238E27FC236}">
              <a16:creationId xmlns:a16="http://schemas.microsoft.com/office/drawing/2014/main" id="{DEB4EC24-E507-A857-5164-659D84032E13}"/>
            </a:ext>
          </a:extLst>
        </xdr:cNvPr>
        <xdr:cNvPicPr>
          <a:picLocks noChangeAspect="1"/>
        </xdr:cNvPicPr>
      </xdr:nvPicPr>
      <xdr:blipFill>
        <a:blip xmlns:r="http://schemas.openxmlformats.org/officeDocument/2006/relationships" r:embed="rId3"/>
        <a:stretch>
          <a:fillRect/>
        </a:stretch>
      </xdr:blipFill>
      <xdr:spPr>
        <a:xfrm>
          <a:off x="428628" y="6934200"/>
          <a:ext cx="506465" cy="468000"/>
        </a:xfrm>
        <a:prstGeom prst="rect">
          <a:avLst/>
        </a:prstGeom>
      </xdr:spPr>
    </xdr:pic>
    <xdr:clientData/>
  </xdr:twoCellAnchor>
  <xdr:twoCellAnchor editAs="oneCell">
    <xdr:from>
      <xdr:col>1</xdr:col>
      <xdr:colOff>390526</xdr:colOff>
      <xdr:row>29</xdr:row>
      <xdr:rowOff>228600</xdr:rowOff>
    </xdr:from>
    <xdr:to>
      <xdr:col>1</xdr:col>
      <xdr:colOff>834093</xdr:colOff>
      <xdr:row>29</xdr:row>
      <xdr:rowOff>688980</xdr:rowOff>
    </xdr:to>
    <xdr:pic>
      <xdr:nvPicPr>
        <xdr:cNvPr id="13" name="Picture 12">
          <a:extLst>
            <a:ext uri="{FF2B5EF4-FFF2-40B4-BE49-F238E27FC236}">
              <a16:creationId xmlns:a16="http://schemas.microsoft.com/office/drawing/2014/main" id="{362D5146-2A48-20FB-B07B-E0F486CC1A0A}"/>
            </a:ext>
          </a:extLst>
        </xdr:cNvPr>
        <xdr:cNvPicPr>
          <a:picLocks noChangeAspect="1"/>
        </xdr:cNvPicPr>
      </xdr:nvPicPr>
      <xdr:blipFill>
        <a:blip xmlns:r="http://schemas.openxmlformats.org/officeDocument/2006/relationships" r:embed="rId4"/>
        <a:stretch>
          <a:fillRect/>
        </a:stretch>
      </xdr:blipFill>
      <xdr:spPr>
        <a:xfrm>
          <a:off x="504826" y="8048625"/>
          <a:ext cx="435947" cy="468000"/>
        </a:xfrm>
        <a:prstGeom prst="rect">
          <a:avLst/>
        </a:prstGeom>
      </xdr:spPr>
    </xdr:pic>
    <xdr:clientData/>
  </xdr:twoCellAnchor>
  <xdr:twoCellAnchor editAs="oneCell">
    <xdr:from>
      <xdr:col>1</xdr:col>
      <xdr:colOff>276225</xdr:colOff>
      <xdr:row>30</xdr:row>
      <xdr:rowOff>247650</xdr:rowOff>
    </xdr:from>
    <xdr:to>
      <xdr:col>1</xdr:col>
      <xdr:colOff>868680</xdr:colOff>
      <xdr:row>30</xdr:row>
      <xdr:rowOff>763275</xdr:rowOff>
    </xdr:to>
    <xdr:pic>
      <xdr:nvPicPr>
        <xdr:cNvPr id="14" name="Picture 13">
          <a:extLst>
            <a:ext uri="{FF2B5EF4-FFF2-40B4-BE49-F238E27FC236}">
              <a16:creationId xmlns:a16="http://schemas.microsoft.com/office/drawing/2014/main" id="{A86CFEBC-F991-B9B2-C9F7-C13F31696EDD}"/>
            </a:ext>
          </a:extLst>
        </xdr:cNvPr>
        <xdr:cNvPicPr>
          <a:picLocks noChangeAspect="1"/>
        </xdr:cNvPicPr>
      </xdr:nvPicPr>
      <xdr:blipFill>
        <a:blip xmlns:r="http://schemas.openxmlformats.org/officeDocument/2006/relationships" r:embed="rId5"/>
        <a:stretch>
          <a:fillRect/>
        </a:stretch>
      </xdr:blipFill>
      <xdr:spPr>
        <a:xfrm>
          <a:off x="390525" y="9144000"/>
          <a:ext cx="581025" cy="5156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26</xdr:row>
          <xdr:rowOff>180975</xdr:rowOff>
        </xdr:from>
        <xdr:to>
          <xdr:col>2</xdr:col>
          <xdr:colOff>304800</xdr:colOff>
          <xdr:row>27</xdr:row>
          <xdr:rowOff>209550</xdr:rowOff>
        </xdr:to>
        <xdr:sp macro="" textlink="">
          <xdr:nvSpPr>
            <xdr:cNvPr id="14362" name="Option Button 26" hidden="1">
              <a:extLst>
                <a:ext uri="{63B3BB69-23CF-44E3-9099-C40C66FF867C}">
                  <a14:compatExt spid="_x0000_s14362"/>
                </a:ext>
                <a:ext uri="{FF2B5EF4-FFF2-40B4-BE49-F238E27FC236}">
                  <a16:creationId xmlns:a16="http://schemas.microsoft.com/office/drawing/2014/main" id="{00000000-0008-0000-0C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180975</xdr:rowOff>
        </xdr:from>
        <xdr:to>
          <xdr:col>3</xdr:col>
          <xdr:colOff>304800</xdr:colOff>
          <xdr:row>27</xdr:row>
          <xdr:rowOff>209550</xdr:rowOff>
        </xdr:to>
        <xdr:sp macro="" textlink="">
          <xdr:nvSpPr>
            <xdr:cNvPr id="14363" name="Option Button 27" hidden="1">
              <a:extLst>
                <a:ext uri="{63B3BB69-23CF-44E3-9099-C40C66FF867C}">
                  <a14:compatExt spid="_x0000_s14363"/>
                </a:ext>
                <a:ext uri="{FF2B5EF4-FFF2-40B4-BE49-F238E27FC236}">
                  <a16:creationId xmlns:a16="http://schemas.microsoft.com/office/drawing/2014/main" id="{00000000-0008-0000-0C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180975</xdr:rowOff>
        </xdr:from>
        <xdr:to>
          <xdr:col>4</xdr:col>
          <xdr:colOff>304800</xdr:colOff>
          <xdr:row>27</xdr:row>
          <xdr:rowOff>209550</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id="{00000000-0008-0000-0C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180975</xdr:rowOff>
        </xdr:from>
        <xdr:to>
          <xdr:col>5</xdr:col>
          <xdr:colOff>304800</xdr:colOff>
          <xdr:row>27</xdr:row>
          <xdr:rowOff>209550</xdr:rowOff>
        </xdr:to>
        <xdr:sp macro="" textlink="">
          <xdr:nvSpPr>
            <xdr:cNvPr id="14365" name="Option Button 29" hidden="1">
              <a:extLst>
                <a:ext uri="{63B3BB69-23CF-44E3-9099-C40C66FF867C}">
                  <a14:compatExt spid="_x0000_s14365"/>
                </a:ext>
                <a:ext uri="{FF2B5EF4-FFF2-40B4-BE49-F238E27FC236}">
                  <a16:creationId xmlns:a16="http://schemas.microsoft.com/office/drawing/2014/main" id="{00000000-0008-0000-0C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1114425</xdr:colOff>
          <xdr:row>26</xdr:row>
          <xdr:rowOff>85725</xdr:rowOff>
        </xdr:from>
        <xdr:to>
          <xdr:col>5</xdr:col>
          <xdr:colOff>1200150</xdr:colOff>
          <xdr:row>27</xdr:row>
          <xdr:rowOff>542925</xdr:rowOff>
        </xdr:to>
        <xdr:sp macro="" textlink="">
          <xdr:nvSpPr>
            <xdr:cNvPr id="14366" name="Group Box 30" hidden="1">
              <a:extLst>
                <a:ext uri="{63B3BB69-23CF-44E3-9099-C40C66FF867C}">
                  <a14:compatExt spid="_x0000_s14366"/>
                </a:ext>
                <a:ext uri="{FF2B5EF4-FFF2-40B4-BE49-F238E27FC236}">
                  <a16:creationId xmlns:a16="http://schemas.microsoft.com/office/drawing/2014/main" id="{00000000-0008-0000-0C00-00001E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0</xdr:colOff>
          <xdr:row>27</xdr:row>
          <xdr:rowOff>571500</xdr:rowOff>
        </xdr:to>
        <xdr:sp macro="" textlink="">
          <xdr:nvSpPr>
            <xdr:cNvPr id="15361" name="Group Box 1" hidden="1">
              <a:extLst>
                <a:ext uri="{63B3BB69-23CF-44E3-9099-C40C66FF867C}">
                  <a14:compatExt spid="_x0000_s15361"/>
                </a:ext>
                <a:ext uri="{FF2B5EF4-FFF2-40B4-BE49-F238E27FC236}">
                  <a16:creationId xmlns:a16="http://schemas.microsoft.com/office/drawing/2014/main" id="{00000000-0008-0000-0D00-000001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1133475</xdr:rowOff>
        </xdr:to>
        <xdr:sp macro="" textlink="">
          <xdr:nvSpPr>
            <xdr:cNvPr id="15362" name="Group Box 2" hidden="1">
              <a:extLst>
                <a:ext uri="{63B3BB69-23CF-44E3-9099-C40C66FF867C}">
                  <a14:compatExt spid="_x0000_s15362"/>
                </a:ext>
                <a:ext uri="{FF2B5EF4-FFF2-40B4-BE49-F238E27FC236}">
                  <a16:creationId xmlns:a16="http://schemas.microsoft.com/office/drawing/2014/main" id="{00000000-0008-0000-0D00-000002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952500</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D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0</xdr:colOff>
          <xdr:row>29</xdr:row>
          <xdr:rowOff>952500</xdr:rowOff>
        </xdr:to>
        <xdr:sp macro="" textlink="">
          <xdr:nvSpPr>
            <xdr:cNvPr id="15364" name="Group Box 4" hidden="1">
              <a:extLst>
                <a:ext uri="{63B3BB69-23CF-44E3-9099-C40C66FF867C}">
                  <a14:compatExt spid="_x0000_s15364"/>
                </a:ext>
                <a:ext uri="{FF2B5EF4-FFF2-40B4-BE49-F238E27FC236}">
                  <a16:creationId xmlns:a16="http://schemas.microsoft.com/office/drawing/2014/main" id="{00000000-0008-0000-0D00-000004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5365" name="Option Button 5" hidden="1">
              <a:extLst>
                <a:ext uri="{63B3BB69-23CF-44E3-9099-C40C66FF867C}">
                  <a14:compatExt spid="_x0000_s15365"/>
                </a:ext>
                <a:ext uri="{FF2B5EF4-FFF2-40B4-BE49-F238E27FC236}">
                  <a16:creationId xmlns:a16="http://schemas.microsoft.com/office/drawing/2014/main" id="{00000000-0008-0000-0D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5366" name="Option Button 6" hidden="1">
              <a:extLst>
                <a:ext uri="{63B3BB69-23CF-44E3-9099-C40C66FF867C}">
                  <a14:compatExt spid="_x0000_s15366"/>
                </a:ext>
                <a:ext uri="{FF2B5EF4-FFF2-40B4-BE49-F238E27FC236}">
                  <a16:creationId xmlns:a16="http://schemas.microsoft.com/office/drawing/2014/main" id="{00000000-0008-0000-0D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5367" name="Option Button 7" hidden="1">
              <a:extLst>
                <a:ext uri="{63B3BB69-23CF-44E3-9099-C40C66FF867C}">
                  <a14:compatExt spid="_x0000_s15367"/>
                </a:ext>
                <a:ext uri="{FF2B5EF4-FFF2-40B4-BE49-F238E27FC236}">
                  <a16:creationId xmlns:a16="http://schemas.microsoft.com/office/drawing/2014/main" id="{00000000-0008-0000-0D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5368" name="Option Button 8" hidden="1">
              <a:extLst>
                <a:ext uri="{63B3BB69-23CF-44E3-9099-C40C66FF867C}">
                  <a14:compatExt spid="_x0000_s15368"/>
                </a:ext>
                <a:ext uri="{FF2B5EF4-FFF2-40B4-BE49-F238E27FC236}">
                  <a16:creationId xmlns:a16="http://schemas.microsoft.com/office/drawing/2014/main" id="{00000000-0008-0000-0D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5369" name="Option Button 9" hidden="1">
              <a:extLst>
                <a:ext uri="{63B3BB69-23CF-44E3-9099-C40C66FF867C}">
                  <a14:compatExt spid="_x0000_s15369"/>
                </a:ext>
                <a:ext uri="{FF2B5EF4-FFF2-40B4-BE49-F238E27FC236}">
                  <a16:creationId xmlns:a16="http://schemas.microsoft.com/office/drawing/2014/main" id="{00000000-0008-0000-0D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5370" name="Option Button 10" hidden="1">
              <a:extLst>
                <a:ext uri="{63B3BB69-23CF-44E3-9099-C40C66FF867C}">
                  <a14:compatExt spid="_x0000_s15370"/>
                </a:ext>
                <a:ext uri="{FF2B5EF4-FFF2-40B4-BE49-F238E27FC236}">
                  <a16:creationId xmlns:a16="http://schemas.microsoft.com/office/drawing/2014/main" id="{00000000-0008-0000-0D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5371" name="Option Button 11" hidden="1">
              <a:extLst>
                <a:ext uri="{63B3BB69-23CF-44E3-9099-C40C66FF867C}">
                  <a14:compatExt spid="_x0000_s15371"/>
                </a:ext>
                <a:ext uri="{FF2B5EF4-FFF2-40B4-BE49-F238E27FC236}">
                  <a16:creationId xmlns:a16="http://schemas.microsoft.com/office/drawing/2014/main" id="{00000000-0008-0000-0D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5372" name="Option Button 12" hidden="1">
              <a:extLst>
                <a:ext uri="{63B3BB69-23CF-44E3-9099-C40C66FF867C}">
                  <a14:compatExt spid="_x0000_s15372"/>
                </a:ext>
                <a:ext uri="{FF2B5EF4-FFF2-40B4-BE49-F238E27FC236}">
                  <a16:creationId xmlns:a16="http://schemas.microsoft.com/office/drawing/2014/main" id="{00000000-0008-0000-0D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5373" name="Option Button 13" hidden="1">
              <a:extLst>
                <a:ext uri="{63B3BB69-23CF-44E3-9099-C40C66FF867C}">
                  <a14:compatExt spid="_x0000_s15373"/>
                </a:ext>
                <a:ext uri="{FF2B5EF4-FFF2-40B4-BE49-F238E27FC236}">
                  <a16:creationId xmlns:a16="http://schemas.microsoft.com/office/drawing/2014/main" id="{00000000-0008-0000-0D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5374" name="Option Button 14" hidden="1">
              <a:extLst>
                <a:ext uri="{63B3BB69-23CF-44E3-9099-C40C66FF867C}">
                  <a14:compatExt spid="_x0000_s15374"/>
                </a:ext>
                <a:ext uri="{FF2B5EF4-FFF2-40B4-BE49-F238E27FC236}">
                  <a16:creationId xmlns:a16="http://schemas.microsoft.com/office/drawing/2014/main" id="{00000000-0008-0000-0D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5375" name="Option Button 15" hidden="1">
              <a:extLst>
                <a:ext uri="{63B3BB69-23CF-44E3-9099-C40C66FF867C}">
                  <a14:compatExt spid="_x0000_s15375"/>
                </a:ext>
                <a:ext uri="{FF2B5EF4-FFF2-40B4-BE49-F238E27FC236}">
                  <a16:creationId xmlns:a16="http://schemas.microsoft.com/office/drawing/2014/main" id="{00000000-0008-0000-0D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5376" name="Option Button 16" hidden="1">
              <a:extLst>
                <a:ext uri="{63B3BB69-23CF-44E3-9099-C40C66FF867C}">
                  <a14:compatExt spid="_x0000_s15376"/>
                </a:ext>
                <a:ext uri="{FF2B5EF4-FFF2-40B4-BE49-F238E27FC236}">
                  <a16:creationId xmlns:a16="http://schemas.microsoft.com/office/drawing/2014/main" id="{00000000-0008-0000-0D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5377" name="Option Button 17" hidden="1">
              <a:extLst>
                <a:ext uri="{63B3BB69-23CF-44E3-9099-C40C66FF867C}">
                  <a14:compatExt spid="_x0000_s15377"/>
                </a:ext>
                <a:ext uri="{FF2B5EF4-FFF2-40B4-BE49-F238E27FC236}">
                  <a16:creationId xmlns:a16="http://schemas.microsoft.com/office/drawing/2014/main" id="{00000000-0008-0000-0D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5378" name="Option Button 18" hidden="1">
              <a:extLst>
                <a:ext uri="{63B3BB69-23CF-44E3-9099-C40C66FF867C}">
                  <a14:compatExt spid="_x0000_s15378"/>
                </a:ext>
                <a:ext uri="{FF2B5EF4-FFF2-40B4-BE49-F238E27FC236}">
                  <a16:creationId xmlns:a16="http://schemas.microsoft.com/office/drawing/2014/main" id="{00000000-0008-0000-0D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5379" name="Option Button 19" hidden="1">
              <a:extLst>
                <a:ext uri="{63B3BB69-23CF-44E3-9099-C40C66FF867C}">
                  <a14:compatExt spid="_x0000_s15379"/>
                </a:ext>
                <a:ext uri="{FF2B5EF4-FFF2-40B4-BE49-F238E27FC236}">
                  <a16:creationId xmlns:a16="http://schemas.microsoft.com/office/drawing/2014/main" id="{00000000-0008-0000-0D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5380" name="Option Button 20" hidden="1">
              <a:extLst>
                <a:ext uri="{63B3BB69-23CF-44E3-9099-C40C66FF867C}">
                  <a14:compatExt spid="_x0000_s15380"/>
                </a:ext>
                <a:ext uri="{FF2B5EF4-FFF2-40B4-BE49-F238E27FC236}">
                  <a16:creationId xmlns:a16="http://schemas.microsoft.com/office/drawing/2014/main" id="{00000000-0008-0000-0D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6</xdr:col>
          <xdr:colOff>0</xdr:colOff>
          <xdr:row>30</xdr:row>
          <xdr:rowOff>561975</xdr:rowOff>
        </xdr:to>
        <xdr:sp macro="" textlink="">
          <xdr:nvSpPr>
            <xdr:cNvPr id="15381" name="Group Box 21" hidden="1">
              <a:extLst>
                <a:ext uri="{63B3BB69-23CF-44E3-9099-C40C66FF867C}">
                  <a14:compatExt spid="_x0000_s15381"/>
                </a:ext>
                <a:ext uri="{FF2B5EF4-FFF2-40B4-BE49-F238E27FC236}">
                  <a16:creationId xmlns:a16="http://schemas.microsoft.com/office/drawing/2014/main" id="{00000000-0008-0000-0D00-00001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6</xdr:col>
          <xdr:colOff>0</xdr:colOff>
          <xdr:row>31</xdr:row>
          <xdr:rowOff>762000</xdr:rowOff>
        </xdr:to>
        <xdr:sp macro="" textlink="">
          <xdr:nvSpPr>
            <xdr:cNvPr id="15382" name="Group Box 22" hidden="1">
              <a:extLst>
                <a:ext uri="{63B3BB69-23CF-44E3-9099-C40C66FF867C}">
                  <a14:compatExt spid="_x0000_s15382"/>
                </a:ext>
                <a:ext uri="{FF2B5EF4-FFF2-40B4-BE49-F238E27FC236}">
                  <a16:creationId xmlns:a16="http://schemas.microsoft.com/office/drawing/2014/main" id="{00000000-0008-0000-0D00-000016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xdr:rowOff>
        </xdr:from>
        <xdr:to>
          <xdr:col>2</xdr:col>
          <xdr:colOff>304800</xdr:colOff>
          <xdr:row>30</xdr:row>
          <xdr:rowOff>180975</xdr:rowOff>
        </xdr:to>
        <xdr:sp macro="" textlink="">
          <xdr:nvSpPr>
            <xdr:cNvPr id="15383" name="Option Button 23" hidden="1">
              <a:extLst>
                <a:ext uri="{63B3BB69-23CF-44E3-9099-C40C66FF867C}">
                  <a14:compatExt spid="_x0000_s15383"/>
                </a:ext>
                <a:ext uri="{FF2B5EF4-FFF2-40B4-BE49-F238E27FC236}">
                  <a16:creationId xmlns:a16="http://schemas.microsoft.com/office/drawing/2014/main" id="{00000000-0008-0000-0D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3</xdr:col>
          <xdr:colOff>304800</xdr:colOff>
          <xdr:row>30</xdr:row>
          <xdr:rowOff>180975</xdr:rowOff>
        </xdr:to>
        <xdr:sp macro="" textlink="">
          <xdr:nvSpPr>
            <xdr:cNvPr id="15384" name="Option Button 24" hidden="1">
              <a:extLst>
                <a:ext uri="{63B3BB69-23CF-44E3-9099-C40C66FF867C}">
                  <a14:compatExt spid="_x0000_s15384"/>
                </a:ext>
                <a:ext uri="{FF2B5EF4-FFF2-40B4-BE49-F238E27FC236}">
                  <a16:creationId xmlns:a16="http://schemas.microsoft.com/office/drawing/2014/main" id="{00000000-0008-0000-0D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19050</xdr:rowOff>
        </xdr:from>
        <xdr:to>
          <xdr:col>4</xdr:col>
          <xdr:colOff>304800</xdr:colOff>
          <xdr:row>30</xdr:row>
          <xdr:rowOff>180975</xdr:rowOff>
        </xdr:to>
        <xdr:sp macro="" textlink="">
          <xdr:nvSpPr>
            <xdr:cNvPr id="15385" name="Option Button 25" hidden="1">
              <a:extLst>
                <a:ext uri="{63B3BB69-23CF-44E3-9099-C40C66FF867C}">
                  <a14:compatExt spid="_x0000_s15385"/>
                </a:ext>
                <a:ext uri="{FF2B5EF4-FFF2-40B4-BE49-F238E27FC236}">
                  <a16:creationId xmlns:a16="http://schemas.microsoft.com/office/drawing/2014/main" id="{00000000-0008-0000-0D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19050</xdr:rowOff>
        </xdr:from>
        <xdr:to>
          <xdr:col>5</xdr:col>
          <xdr:colOff>304800</xdr:colOff>
          <xdr:row>30</xdr:row>
          <xdr:rowOff>180975</xdr:rowOff>
        </xdr:to>
        <xdr:sp macro="" textlink="">
          <xdr:nvSpPr>
            <xdr:cNvPr id="15386" name="Option Button 26" hidden="1">
              <a:extLst>
                <a:ext uri="{63B3BB69-23CF-44E3-9099-C40C66FF867C}">
                  <a14:compatExt spid="_x0000_s15386"/>
                </a:ext>
                <a:ext uri="{FF2B5EF4-FFF2-40B4-BE49-F238E27FC236}">
                  <a16:creationId xmlns:a16="http://schemas.microsoft.com/office/drawing/2014/main" id="{00000000-0008-0000-0D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19050</xdr:rowOff>
        </xdr:from>
        <xdr:to>
          <xdr:col>2</xdr:col>
          <xdr:colOff>304800</xdr:colOff>
          <xdr:row>31</xdr:row>
          <xdr:rowOff>180975</xdr:rowOff>
        </xdr:to>
        <xdr:sp macro="" textlink="">
          <xdr:nvSpPr>
            <xdr:cNvPr id="15387" name="Option Button 27" hidden="1">
              <a:extLst>
                <a:ext uri="{63B3BB69-23CF-44E3-9099-C40C66FF867C}">
                  <a14:compatExt spid="_x0000_s15387"/>
                </a:ext>
                <a:ext uri="{FF2B5EF4-FFF2-40B4-BE49-F238E27FC236}">
                  <a16:creationId xmlns:a16="http://schemas.microsoft.com/office/drawing/2014/main" id="{00000000-0008-0000-0D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19050</xdr:rowOff>
        </xdr:from>
        <xdr:to>
          <xdr:col>3</xdr:col>
          <xdr:colOff>304800</xdr:colOff>
          <xdr:row>31</xdr:row>
          <xdr:rowOff>180975</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D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19050</xdr:rowOff>
        </xdr:from>
        <xdr:to>
          <xdr:col>4</xdr:col>
          <xdr:colOff>304800</xdr:colOff>
          <xdr:row>31</xdr:row>
          <xdr:rowOff>180975</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D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19050</xdr:rowOff>
        </xdr:from>
        <xdr:to>
          <xdr:col>5</xdr:col>
          <xdr:colOff>304800</xdr:colOff>
          <xdr:row>31</xdr:row>
          <xdr:rowOff>180975</xdr:rowOff>
        </xdr:to>
        <xdr:sp macro="" textlink="">
          <xdr:nvSpPr>
            <xdr:cNvPr id="15390" name="Option Button 30" hidden="1">
              <a:extLst>
                <a:ext uri="{63B3BB69-23CF-44E3-9099-C40C66FF867C}">
                  <a14:compatExt spid="_x0000_s15390"/>
                </a:ext>
                <a:ext uri="{FF2B5EF4-FFF2-40B4-BE49-F238E27FC236}">
                  <a16:creationId xmlns:a16="http://schemas.microsoft.com/office/drawing/2014/main" id="{00000000-0008-0000-0D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23</xdr:row>
      <xdr:rowOff>85725</xdr:rowOff>
    </xdr:from>
    <xdr:to>
      <xdr:col>1</xdr:col>
      <xdr:colOff>833760</xdr:colOff>
      <xdr:row>24</xdr:row>
      <xdr:rowOff>346080</xdr:rowOff>
    </xdr:to>
    <xdr:pic>
      <xdr:nvPicPr>
        <xdr:cNvPr id="3" name="Picture 2">
          <a:extLst>
            <a:ext uri="{FF2B5EF4-FFF2-40B4-BE49-F238E27FC236}">
              <a16:creationId xmlns:a16="http://schemas.microsoft.com/office/drawing/2014/main" id="{DF3A6257-00EA-43E3-81F2-99646D45D7A0}"/>
            </a:ext>
          </a:extLst>
        </xdr:cNvPr>
        <xdr:cNvPicPr>
          <a:picLocks noChangeAspect="1"/>
        </xdr:cNvPicPr>
      </xdr:nvPicPr>
      <xdr:blipFill>
        <a:blip xmlns:r="http://schemas.openxmlformats.org/officeDocument/2006/relationships" r:embed="rId1"/>
        <a:stretch>
          <a:fillRect/>
        </a:stretch>
      </xdr:blipFill>
      <xdr:spPr>
        <a:xfrm>
          <a:off x="476250" y="2000250"/>
          <a:ext cx="468000" cy="458475"/>
        </a:xfrm>
        <a:prstGeom prst="rect">
          <a:avLst/>
        </a:prstGeom>
      </xdr:spPr>
    </xdr:pic>
    <xdr:clientData/>
  </xdr:twoCellAnchor>
  <xdr:twoCellAnchor editAs="oneCell">
    <xdr:from>
      <xdr:col>1</xdr:col>
      <xdr:colOff>323850</xdr:colOff>
      <xdr:row>26</xdr:row>
      <xdr:rowOff>323850</xdr:rowOff>
    </xdr:from>
    <xdr:to>
      <xdr:col>1</xdr:col>
      <xdr:colOff>800442</xdr:colOff>
      <xdr:row>26</xdr:row>
      <xdr:rowOff>789945</xdr:rowOff>
    </xdr:to>
    <xdr:pic>
      <xdr:nvPicPr>
        <xdr:cNvPr id="12" name="Picture 11">
          <a:extLst>
            <a:ext uri="{FF2B5EF4-FFF2-40B4-BE49-F238E27FC236}">
              <a16:creationId xmlns:a16="http://schemas.microsoft.com/office/drawing/2014/main" id="{A5767990-7161-C009-E1DC-5A314CA997CD}"/>
            </a:ext>
          </a:extLst>
        </xdr:cNvPr>
        <xdr:cNvPicPr>
          <a:picLocks noChangeAspect="1"/>
        </xdr:cNvPicPr>
      </xdr:nvPicPr>
      <xdr:blipFill>
        <a:blip xmlns:r="http://schemas.openxmlformats.org/officeDocument/2006/relationships" r:embed="rId2"/>
        <a:stretch>
          <a:fillRect/>
        </a:stretch>
      </xdr:blipFill>
      <xdr:spPr>
        <a:xfrm>
          <a:off x="571500" y="7867650"/>
          <a:ext cx="476592" cy="466095"/>
        </a:xfrm>
        <a:prstGeom prst="rect">
          <a:avLst/>
        </a:prstGeom>
      </xdr:spPr>
    </xdr:pic>
    <xdr:clientData/>
  </xdr:twoCellAnchor>
  <xdr:twoCellAnchor editAs="oneCell">
    <xdr:from>
      <xdr:col>1</xdr:col>
      <xdr:colOff>327660</xdr:colOff>
      <xdr:row>27</xdr:row>
      <xdr:rowOff>312420</xdr:rowOff>
    </xdr:from>
    <xdr:to>
      <xdr:col>1</xdr:col>
      <xdr:colOff>833540</xdr:colOff>
      <xdr:row>27</xdr:row>
      <xdr:rowOff>765180</xdr:rowOff>
    </xdr:to>
    <xdr:pic>
      <xdr:nvPicPr>
        <xdr:cNvPr id="13" name="Picture 12">
          <a:extLst>
            <a:ext uri="{FF2B5EF4-FFF2-40B4-BE49-F238E27FC236}">
              <a16:creationId xmlns:a16="http://schemas.microsoft.com/office/drawing/2014/main" id="{95AD1570-111F-46E3-B952-F1BF853DB74E}"/>
            </a:ext>
          </a:extLst>
        </xdr:cNvPr>
        <xdr:cNvPicPr>
          <a:picLocks noChangeAspect="1"/>
        </xdr:cNvPicPr>
      </xdr:nvPicPr>
      <xdr:blipFill>
        <a:blip xmlns:r="http://schemas.openxmlformats.org/officeDocument/2006/relationships" r:embed="rId3"/>
        <a:stretch>
          <a:fillRect/>
        </a:stretch>
      </xdr:blipFill>
      <xdr:spPr>
        <a:xfrm>
          <a:off x="441960" y="6362700"/>
          <a:ext cx="505880" cy="460380"/>
        </a:xfrm>
        <a:prstGeom prst="rect">
          <a:avLst/>
        </a:prstGeom>
      </xdr:spPr>
    </xdr:pic>
    <xdr:clientData/>
  </xdr:twoCellAnchor>
  <xdr:twoCellAnchor editAs="oneCell">
    <xdr:from>
      <xdr:col>1</xdr:col>
      <xdr:colOff>352425</xdr:colOff>
      <xdr:row>28</xdr:row>
      <xdr:rowOff>228600</xdr:rowOff>
    </xdr:from>
    <xdr:to>
      <xdr:col>1</xdr:col>
      <xdr:colOff>841711</xdr:colOff>
      <xdr:row>28</xdr:row>
      <xdr:rowOff>688980</xdr:rowOff>
    </xdr:to>
    <xdr:pic>
      <xdr:nvPicPr>
        <xdr:cNvPr id="14" name="Picture 13">
          <a:extLst>
            <a:ext uri="{FF2B5EF4-FFF2-40B4-BE49-F238E27FC236}">
              <a16:creationId xmlns:a16="http://schemas.microsoft.com/office/drawing/2014/main" id="{28E76E0A-FA89-4DD2-B94B-BCEAEF5D4E0E}"/>
            </a:ext>
          </a:extLst>
        </xdr:cNvPr>
        <xdr:cNvPicPr>
          <a:picLocks noChangeAspect="1"/>
        </xdr:cNvPicPr>
      </xdr:nvPicPr>
      <xdr:blipFill>
        <a:blip xmlns:r="http://schemas.openxmlformats.org/officeDocument/2006/relationships" r:embed="rId4"/>
        <a:stretch>
          <a:fillRect/>
        </a:stretch>
      </xdr:blipFill>
      <xdr:spPr>
        <a:xfrm>
          <a:off x="466725" y="7477125"/>
          <a:ext cx="495001" cy="468000"/>
        </a:xfrm>
        <a:prstGeom prst="rect">
          <a:avLst/>
        </a:prstGeom>
      </xdr:spPr>
    </xdr:pic>
    <xdr:clientData/>
  </xdr:twoCellAnchor>
  <xdr:twoCellAnchor editAs="oneCell">
    <xdr:from>
      <xdr:col>1</xdr:col>
      <xdr:colOff>371475</xdr:colOff>
      <xdr:row>29</xdr:row>
      <xdr:rowOff>200025</xdr:rowOff>
    </xdr:from>
    <xdr:to>
      <xdr:col>1</xdr:col>
      <xdr:colOff>798525</xdr:colOff>
      <xdr:row>29</xdr:row>
      <xdr:rowOff>681360</xdr:rowOff>
    </xdr:to>
    <xdr:pic>
      <xdr:nvPicPr>
        <xdr:cNvPr id="18" name="Picture 17">
          <a:extLst>
            <a:ext uri="{FF2B5EF4-FFF2-40B4-BE49-F238E27FC236}">
              <a16:creationId xmlns:a16="http://schemas.microsoft.com/office/drawing/2014/main" id="{C6C74199-4C3B-2F2C-9DBF-40F7C34CE4FB}"/>
            </a:ext>
          </a:extLst>
        </xdr:cNvPr>
        <xdr:cNvPicPr>
          <a:picLocks noChangeAspect="1"/>
        </xdr:cNvPicPr>
      </xdr:nvPicPr>
      <xdr:blipFill>
        <a:blip xmlns:r="http://schemas.openxmlformats.org/officeDocument/2006/relationships" r:embed="rId5"/>
        <a:stretch>
          <a:fillRect/>
        </a:stretch>
      </xdr:blipFill>
      <xdr:spPr>
        <a:xfrm>
          <a:off x="485775" y="8401050"/>
          <a:ext cx="427050" cy="468000"/>
        </a:xfrm>
        <a:prstGeom prst="rect">
          <a:avLst/>
        </a:prstGeom>
      </xdr:spPr>
    </xdr:pic>
    <xdr:clientData/>
  </xdr:twoCellAnchor>
  <xdr:twoCellAnchor editAs="oneCell">
    <xdr:from>
      <xdr:col>1</xdr:col>
      <xdr:colOff>388620</xdr:colOff>
      <xdr:row>31</xdr:row>
      <xdr:rowOff>236220</xdr:rowOff>
    </xdr:from>
    <xdr:to>
      <xdr:col>1</xdr:col>
      <xdr:colOff>841909</xdr:colOff>
      <xdr:row>31</xdr:row>
      <xdr:rowOff>713745</xdr:rowOff>
    </xdr:to>
    <xdr:pic>
      <xdr:nvPicPr>
        <xdr:cNvPr id="4" name="Picture 3">
          <a:extLst>
            <a:ext uri="{FF2B5EF4-FFF2-40B4-BE49-F238E27FC236}">
              <a16:creationId xmlns:a16="http://schemas.microsoft.com/office/drawing/2014/main" id="{CBD8D52C-C2E3-4367-99ED-9527ED1AF21D}"/>
            </a:ext>
          </a:extLst>
        </xdr:cNvPr>
        <xdr:cNvPicPr>
          <a:picLocks noChangeAspect="1"/>
        </xdr:cNvPicPr>
      </xdr:nvPicPr>
      <xdr:blipFill>
        <a:blip xmlns:r="http://schemas.openxmlformats.org/officeDocument/2006/relationships" r:embed="rId6"/>
        <a:stretch>
          <a:fillRect/>
        </a:stretch>
      </xdr:blipFill>
      <xdr:spPr>
        <a:xfrm>
          <a:off x="502920" y="10736580"/>
          <a:ext cx="460909" cy="466095"/>
        </a:xfrm>
        <a:prstGeom prst="rect">
          <a:avLst/>
        </a:prstGeom>
      </xdr:spPr>
    </xdr:pic>
    <xdr:clientData/>
  </xdr:twoCellAnchor>
  <xdr:twoCellAnchor editAs="oneCell">
    <xdr:from>
      <xdr:col>1</xdr:col>
      <xdr:colOff>304800</xdr:colOff>
      <xdr:row>30</xdr:row>
      <xdr:rowOff>281940</xdr:rowOff>
    </xdr:from>
    <xdr:to>
      <xdr:col>1</xdr:col>
      <xdr:colOff>842193</xdr:colOff>
      <xdr:row>30</xdr:row>
      <xdr:rowOff>755655</xdr:rowOff>
    </xdr:to>
    <xdr:pic>
      <xdr:nvPicPr>
        <xdr:cNvPr id="5" name="Picture 4">
          <a:extLst>
            <a:ext uri="{FF2B5EF4-FFF2-40B4-BE49-F238E27FC236}">
              <a16:creationId xmlns:a16="http://schemas.microsoft.com/office/drawing/2014/main" id="{239FA93F-4B6C-4069-84F7-4D9B2770FA2B}"/>
            </a:ext>
          </a:extLst>
        </xdr:cNvPr>
        <xdr:cNvPicPr>
          <a:picLocks noChangeAspect="1"/>
        </xdr:cNvPicPr>
      </xdr:nvPicPr>
      <xdr:blipFill>
        <a:blip xmlns:r="http://schemas.openxmlformats.org/officeDocument/2006/relationships" r:embed="rId7"/>
        <a:stretch>
          <a:fillRect/>
        </a:stretch>
      </xdr:blipFill>
      <xdr:spPr>
        <a:xfrm>
          <a:off x="419100" y="9380220"/>
          <a:ext cx="543108" cy="4660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571500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00000000-0008-0000-0E00-00000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6</xdr:col>
          <xdr:colOff>0</xdr:colOff>
          <xdr:row>25</xdr:row>
          <xdr:rowOff>1133475</xdr:rowOff>
        </xdr:to>
        <xdr:sp macro="" textlink="">
          <xdr:nvSpPr>
            <xdr:cNvPr id="16386" name="Group Box 2" hidden="1">
              <a:extLst>
                <a:ext uri="{63B3BB69-23CF-44E3-9099-C40C66FF867C}">
                  <a14:compatExt spid="_x0000_s16386"/>
                </a:ext>
                <a:ext uri="{FF2B5EF4-FFF2-40B4-BE49-F238E27FC236}">
                  <a16:creationId xmlns:a16="http://schemas.microsoft.com/office/drawing/2014/main" id="{00000000-0008-0000-0E00-00000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27</xdr:row>
          <xdr:rowOff>952500</xdr:rowOff>
        </xdr:to>
        <xdr:sp macro="" textlink="">
          <xdr:nvSpPr>
            <xdr:cNvPr id="16387" name="Group Box 3" hidden="1">
              <a:extLst>
                <a:ext uri="{63B3BB69-23CF-44E3-9099-C40C66FF867C}">
                  <a14:compatExt spid="_x0000_s16387"/>
                </a:ext>
                <a:ext uri="{FF2B5EF4-FFF2-40B4-BE49-F238E27FC236}">
                  <a16:creationId xmlns:a16="http://schemas.microsoft.com/office/drawing/2014/main" id="{00000000-0008-0000-0E00-00000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952500</xdr:rowOff>
        </xdr:to>
        <xdr:sp macro="" textlink="">
          <xdr:nvSpPr>
            <xdr:cNvPr id="16388" name="Group Box 4" hidden="1">
              <a:extLst>
                <a:ext uri="{63B3BB69-23CF-44E3-9099-C40C66FF867C}">
                  <a14:compatExt spid="_x0000_s16388"/>
                </a:ext>
                <a:ext uri="{FF2B5EF4-FFF2-40B4-BE49-F238E27FC236}">
                  <a16:creationId xmlns:a16="http://schemas.microsoft.com/office/drawing/2014/main" id="{00000000-0008-0000-0E00-00000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E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E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16391" name="Option Button 7" hidden="1">
              <a:extLst>
                <a:ext uri="{63B3BB69-23CF-44E3-9099-C40C66FF867C}">
                  <a14:compatExt spid="_x0000_s16391"/>
                </a:ext>
                <a:ext uri="{FF2B5EF4-FFF2-40B4-BE49-F238E27FC236}">
                  <a16:creationId xmlns:a16="http://schemas.microsoft.com/office/drawing/2014/main" id="{00000000-0008-0000-0E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16392" name="Option Button 8" hidden="1">
              <a:extLst>
                <a:ext uri="{63B3BB69-23CF-44E3-9099-C40C66FF867C}">
                  <a14:compatExt spid="_x0000_s16392"/>
                </a:ext>
                <a:ext uri="{FF2B5EF4-FFF2-40B4-BE49-F238E27FC236}">
                  <a16:creationId xmlns:a16="http://schemas.microsoft.com/office/drawing/2014/main" id="{00000000-0008-0000-0E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6393" name="Option Button 9" hidden="1">
              <a:extLst>
                <a:ext uri="{63B3BB69-23CF-44E3-9099-C40C66FF867C}">
                  <a14:compatExt spid="_x0000_s16393"/>
                </a:ext>
                <a:ext uri="{FF2B5EF4-FFF2-40B4-BE49-F238E27FC236}">
                  <a16:creationId xmlns:a16="http://schemas.microsoft.com/office/drawing/2014/main" id="{00000000-0008-0000-0E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E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6395" name="Option Button 11" hidden="1">
              <a:extLst>
                <a:ext uri="{63B3BB69-23CF-44E3-9099-C40C66FF867C}">
                  <a14:compatExt spid="_x0000_s16395"/>
                </a:ext>
                <a:ext uri="{FF2B5EF4-FFF2-40B4-BE49-F238E27FC236}">
                  <a16:creationId xmlns:a16="http://schemas.microsoft.com/office/drawing/2014/main" id="{00000000-0008-0000-0E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6396" name="Option Button 12" hidden="1">
              <a:extLst>
                <a:ext uri="{63B3BB69-23CF-44E3-9099-C40C66FF867C}">
                  <a14:compatExt spid="_x0000_s16396"/>
                </a:ext>
                <a:ext uri="{FF2B5EF4-FFF2-40B4-BE49-F238E27FC236}">
                  <a16:creationId xmlns:a16="http://schemas.microsoft.com/office/drawing/2014/main" id="{00000000-0008-0000-0E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6397" name="Option Button 13" hidden="1">
              <a:extLst>
                <a:ext uri="{63B3BB69-23CF-44E3-9099-C40C66FF867C}">
                  <a14:compatExt spid="_x0000_s16397"/>
                </a:ext>
                <a:ext uri="{FF2B5EF4-FFF2-40B4-BE49-F238E27FC236}">
                  <a16:creationId xmlns:a16="http://schemas.microsoft.com/office/drawing/2014/main" id="{00000000-0008-0000-0E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6398" name="Option Button 14" hidden="1">
              <a:extLst>
                <a:ext uri="{63B3BB69-23CF-44E3-9099-C40C66FF867C}">
                  <a14:compatExt spid="_x0000_s16398"/>
                </a:ext>
                <a:ext uri="{FF2B5EF4-FFF2-40B4-BE49-F238E27FC236}">
                  <a16:creationId xmlns:a16="http://schemas.microsoft.com/office/drawing/2014/main" id="{00000000-0008-0000-0E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6399" name="Option Button 15" hidden="1">
              <a:extLst>
                <a:ext uri="{63B3BB69-23CF-44E3-9099-C40C66FF867C}">
                  <a14:compatExt spid="_x0000_s16399"/>
                </a:ext>
                <a:ext uri="{FF2B5EF4-FFF2-40B4-BE49-F238E27FC236}">
                  <a16:creationId xmlns:a16="http://schemas.microsoft.com/office/drawing/2014/main" id="{00000000-0008-0000-0E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6400" name="Option Button 16" hidden="1">
              <a:extLst>
                <a:ext uri="{63B3BB69-23CF-44E3-9099-C40C66FF867C}">
                  <a14:compatExt spid="_x0000_s16400"/>
                </a:ext>
                <a:ext uri="{FF2B5EF4-FFF2-40B4-BE49-F238E27FC236}">
                  <a16:creationId xmlns:a16="http://schemas.microsoft.com/office/drawing/2014/main" id="{00000000-0008-0000-0E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6401" name="Option Button 17" hidden="1">
              <a:extLst>
                <a:ext uri="{63B3BB69-23CF-44E3-9099-C40C66FF867C}">
                  <a14:compatExt spid="_x0000_s16401"/>
                </a:ext>
                <a:ext uri="{FF2B5EF4-FFF2-40B4-BE49-F238E27FC236}">
                  <a16:creationId xmlns:a16="http://schemas.microsoft.com/office/drawing/2014/main" id="{00000000-0008-0000-0E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6402" name="Option Button 18" hidden="1">
              <a:extLst>
                <a:ext uri="{63B3BB69-23CF-44E3-9099-C40C66FF867C}">
                  <a14:compatExt spid="_x0000_s16402"/>
                </a:ext>
                <a:ext uri="{FF2B5EF4-FFF2-40B4-BE49-F238E27FC236}">
                  <a16:creationId xmlns:a16="http://schemas.microsoft.com/office/drawing/2014/main" id="{00000000-0008-0000-0E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6403" name="Option Button 19" hidden="1">
              <a:extLst>
                <a:ext uri="{63B3BB69-23CF-44E3-9099-C40C66FF867C}">
                  <a14:compatExt spid="_x0000_s16403"/>
                </a:ext>
                <a:ext uri="{FF2B5EF4-FFF2-40B4-BE49-F238E27FC236}">
                  <a16:creationId xmlns:a16="http://schemas.microsoft.com/office/drawing/2014/main" id="{00000000-0008-0000-0E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6404" name="Option Button 20" hidden="1">
              <a:extLst>
                <a:ext uri="{63B3BB69-23CF-44E3-9099-C40C66FF867C}">
                  <a14:compatExt spid="_x0000_s16404"/>
                </a:ext>
                <a:ext uri="{FF2B5EF4-FFF2-40B4-BE49-F238E27FC236}">
                  <a16:creationId xmlns:a16="http://schemas.microsoft.com/office/drawing/2014/main" id="{00000000-0008-0000-0E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0</xdr:colOff>
          <xdr:row>29</xdr:row>
          <xdr:rowOff>1143000</xdr:rowOff>
        </xdr:to>
        <xdr:sp macro="" textlink="">
          <xdr:nvSpPr>
            <xdr:cNvPr id="16405" name="Group Box 21" hidden="1">
              <a:extLst>
                <a:ext uri="{63B3BB69-23CF-44E3-9099-C40C66FF867C}">
                  <a14:compatExt spid="_x0000_s16405"/>
                </a:ext>
                <a:ext uri="{FF2B5EF4-FFF2-40B4-BE49-F238E27FC236}">
                  <a16:creationId xmlns:a16="http://schemas.microsoft.com/office/drawing/2014/main" id="{00000000-0008-0000-0E00-00001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6406" name="Option Button 22" hidden="1">
              <a:extLst>
                <a:ext uri="{63B3BB69-23CF-44E3-9099-C40C66FF867C}">
                  <a14:compatExt spid="_x0000_s16406"/>
                </a:ext>
                <a:ext uri="{FF2B5EF4-FFF2-40B4-BE49-F238E27FC236}">
                  <a16:creationId xmlns:a16="http://schemas.microsoft.com/office/drawing/2014/main" id="{00000000-0008-0000-0E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6407" name="Option Button 23" hidden="1">
              <a:extLst>
                <a:ext uri="{63B3BB69-23CF-44E3-9099-C40C66FF867C}">
                  <a14:compatExt spid="_x0000_s16407"/>
                </a:ext>
                <a:ext uri="{FF2B5EF4-FFF2-40B4-BE49-F238E27FC236}">
                  <a16:creationId xmlns:a16="http://schemas.microsoft.com/office/drawing/2014/main" id="{00000000-0008-0000-0E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6408" name="Option Button 24" hidden="1">
              <a:extLst>
                <a:ext uri="{63B3BB69-23CF-44E3-9099-C40C66FF867C}">
                  <a14:compatExt spid="_x0000_s16408"/>
                </a:ext>
                <a:ext uri="{FF2B5EF4-FFF2-40B4-BE49-F238E27FC236}">
                  <a16:creationId xmlns:a16="http://schemas.microsoft.com/office/drawing/2014/main" id="{00000000-0008-0000-0E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6409" name="Option Button 25" hidden="1">
              <a:extLst>
                <a:ext uri="{63B3BB69-23CF-44E3-9099-C40C66FF867C}">
                  <a14:compatExt spid="_x0000_s16409"/>
                </a:ext>
                <a:ext uri="{FF2B5EF4-FFF2-40B4-BE49-F238E27FC236}">
                  <a16:creationId xmlns:a16="http://schemas.microsoft.com/office/drawing/2014/main" id="{00000000-0008-0000-0E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22</xdr:row>
      <xdr:rowOff>85725</xdr:rowOff>
    </xdr:from>
    <xdr:to>
      <xdr:col>1</xdr:col>
      <xdr:colOff>833760</xdr:colOff>
      <xdr:row>23</xdr:row>
      <xdr:rowOff>346081</xdr:rowOff>
    </xdr:to>
    <xdr:pic>
      <xdr:nvPicPr>
        <xdr:cNvPr id="3" name="Picture 2">
          <a:extLst>
            <a:ext uri="{FF2B5EF4-FFF2-40B4-BE49-F238E27FC236}">
              <a16:creationId xmlns:a16="http://schemas.microsoft.com/office/drawing/2014/main" id="{6F864F34-2678-41EA-B44D-2F63FA7CEDCD}"/>
            </a:ext>
          </a:extLst>
        </xdr:cNvPr>
        <xdr:cNvPicPr>
          <a:picLocks noChangeAspect="1"/>
        </xdr:cNvPicPr>
      </xdr:nvPicPr>
      <xdr:blipFill>
        <a:blip xmlns:r="http://schemas.openxmlformats.org/officeDocument/2006/relationships" r:embed="rId1"/>
        <a:stretch>
          <a:fillRect/>
        </a:stretch>
      </xdr:blipFill>
      <xdr:spPr>
        <a:xfrm>
          <a:off x="504825" y="2000250"/>
          <a:ext cx="468000" cy="458475"/>
        </a:xfrm>
        <a:prstGeom prst="rect">
          <a:avLst/>
        </a:prstGeom>
      </xdr:spPr>
    </xdr:pic>
    <xdr:clientData/>
  </xdr:twoCellAnchor>
  <xdr:twoCellAnchor editAs="oneCell">
    <xdr:from>
      <xdr:col>1</xdr:col>
      <xdr:colOff>352425</xdr:colOff>
      <xdr:row>25</xdr:row>
      <xdr:rowOff>247650</xdr:rowOff>
    </xdr:from>
    <xdr:to>
      <xdr:col>1</xdr:col>
      <xdr:colOff>833940</xdr:colOff>
      <xdr:row>25</xdr:row>
      <xdr:rowOff>719460</xdr:rowOff>
    </xdr:to>
    <xdr:pic>
      <xdr:nvPicPr>
        <xdr:cNvPr id="10" name="Picture 9">
          <a:extLst>
            <a:ext uri="{FF2B5EF4-FFF2-40B4-BE49-F238E27FC236}">
              <a16:creationId xmlns:a16="http://schemas.microsoft.com/office/drawing/2014/main" id="{008E8A45-2DBC-7799-AC9C-50EBC286D5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6725" y="5210175"/>
          <a:ext cx="475800" cy="468000"/>
        </a:xfrm>
        <a:prstGeom prst="rect">
          <a:avLst/>
        </a:prstGeom>
      </xdr:spPr>
    </xdr:pic>
    <xdr:clientData/>
  </xdr:twoCellAnchor>
  <xdr:twoCellAnchor editAs="oneCell">
    <xdr:from>
      <xdr:col>1</xdr:col>
      <xdr:colOff>361950</xdr:colOff>
      <xdr:row>26</xdr:row>
      <xdr:rowOff>228600</xdr:rowOff>
    </xdr:from>
    <xdr:to>
      <xdr:col>1</xdr:col>
      <xdr:colOff>803030</xdr:colOff>
      <xdr:row>26</xdr:row>
      <xdr:rowOff>688980</xdr:rowOff>
    </xdr:to>
    <xdr:pic>
      <xdr:nvPicPr>
        <xdr:cNvPr id="11" name="Picture 10">
          <a:extLst>
            <a:ext uri="{FF2B5EF4-FFF2-40B4-BE49-F238E27FC236}">
              <a16:creationId xmlns:a16="http://schemas.microsoft.com/office/drawing/2014/main" id="{74457426-EA3E-397F-18EB-368C20A8A132}"/>
            </a:ext>
          </a:extLst>
        </xdr:cNvPr>
        <xdr:cNvPicPr>
          <a:picLocks noChangeAspect="1"/>
        </xdr:cNvPicPr>
      </xdr:nvPicPr>
      <xdr:blipFill>
        <a:blip xmlns:r="http://schemas.openxmlformats.org/officeDocument/2006/relationships" r:embed="rId3"/>
        <a:stretch>
          <a:fillRect/>
        </a:stretch>
      </xdr:blipFill>
      <xdr:spPr>
        <a:xfrm>
          <a:off x="476250" y="6334125"/>
          <a:ext cx="444890" cy="468000"/>
        </a:xfrm>
        <a:prstGeom prst="rect">
          <a:avLst/>
        </a:prstGeom>
      </xdr:spPr>
    </xdr:pic>
    <xdr:clientData/>
  </xdr:twoCellAnchor>
  <xdr:twoCellAnchor editAs="oneCell">
    <xdr:from>
      <xdr:col>1</xdr:col>
      <xdr:colOff>333378</xdr:colOff>
      <xdr:row>27</xdr:row>
      <xdr:rowOff>247650</xdr:rowOff>
    </xdr:from>
    <xdr:to>
      <xdr:col>1</xdr:col>
      <xdr:colOff>839843</xdr:colOff>
      <xdr:row>27</xdr:row>
      <xdr:rowOff>719460</xdr:rowOff>
    </xdr:to>
    <xdr:pic>
      <xdr:nvPicPr>
        <xdr:cNvPr id="12" name="Picture 11">
          <a:extLst>
            <a:ext uri="{FF2B5EF4-FFF2-40B4-BE49-F238E27FC236}">
              <a16:creationId xmlns:a16="http://schemas.microsoft.com/office/drawing/2014/main" id="{3022ED0C-4733-431D-B09B-59E72A2BC928}"/>
            </a:ext>
          </a:extLst>
        </xdr:cNvPr>
        <xdr:cNvPicPr>
          <a:picLocks noChangeAspect="1"/>
        </xdr:cNvPicPr>
      </xdr:nvPicPr>
      <xdr:blipFill>
        <a:blip xmlns:r="http://schemas.openxmlformats.org/officeDocument/2006/relationships" r:embed="rId4"/>
        <a:stretch>
          <a:fillRect/>
        </a:stretch>
      </xdr:blipFill>
      <xdr:spPr>
        <a:xfrm>
          <a:off x="447678" y="8067675"/>
          <a:ext cx="506465" cy="468000"/>
        </a:xfrm>
        <a:prstGeom prst="rect">
          <a:avLst/>
        </a:prstGeom>
      </xdr:spPr>
    </xdr:pic>
    <xdr:clientData/>
  </xdr:twoCellAnchor>
  <xdr:twoCellAnchor editAs="oneCell">
    <xdr:from>
      <xdr:col>1</xdr:col>
      <xdr:colOff>352425</xdr:colOff>
      <xdr:row>28</xdr:row>
      <xdr:rowOff>247650</xdr:rowOff>
    </xdr:from>
    <xdr:to>
      <xdr:col>1</xdr:col>
      <xdr:colOff>834732</xdr:colOff>
      <xdr:row>28</xdr:row>
      <xdr:rowOff>719460</xdr:rowOff>
    </xdr:to>
    <xdr:pic>
      <xdr:nvPicPr>
        <xdr:cNvPr id="14" name="Picture 13">
          <a:extLst>
            <a:ext uri="{FF2B5EF4-FFF2-40B4-BE49-F238E27FC236}">
              <a16:creationId xmlns:a16="http://schemas.microsoft.com/office/drawing/2014/main" id="{E2F44B80-2256-44C0-87AC-3A9C99ABA81E}"/>
            </a:ext>
          </a:extLst>
        </xdr:cNvPr>
        <xdr:cNvPicPr>
          <a:picLocks noChangeAspect="1"/>
        </xdr:cNvPicPr>
      </xdr:nvPicPr>
      <xdr:blipFill>
        <a:blip xmlns:r="http://schemas.openxmlformats.org/officeDocument/2006/relationships" r:embed="rId5"/>
        <a:stretch>
          <a:fillRect/>
        </a:stretch>
      </xdr:blipFill>
      <xdr:spPr>
        <a:xfrm>
          <a:off x="466725" y="9401175"/>
          <a:ext cx="474687" cy="468000"/>
        </a:xfrm>
        <a:prstGeom prst="rect">
          <a:avLst/>
        </a:prstGeom>
      </xdr:spPr>
    </xdr:pic>
    <xdr:clientData/>
  </xdr:twoCellAnchor>
  <xdr:twoCellAnchor editAs="oneCell">
    <xdr:from>
      <xdr:col>1</xdr:col>
      <xdr:colOff>323850</xdr:colOff>
      <xdr:row>29</xdr:row>
      <xdr:rowOff>228600</xdr:rowOff>
    </xdr:from>
    <xdr:to>
      <xdr:col>1</xdr:col>
      <xdr:colOff>837350</xdr:colOff>
      <xdr:row>29</xdr:row>
      <xdr:rowOff>688980</xdr:rowOff>
    </xdr:to>
    <xdr:pic>
      <xdr:nvPicPr>
        <xdr:cNvPr id="15" name="Picture 14">
          <a:extLst>
            <a:ext uri="{FF2B5EF4-FFF2-40B4-BE49-F238E27FC236}">
              <a16:creationId xmlns:a16="http://schemas.microsoft.com/office/drawing/2014/main" id="{53FC1E67-0EFD-42FA-B798-E7B6DECC5BC7}"/>
            </a:ext>
          </a:extLst>
        </xdr:cNvPr>
        <xdr:cNvPicPr>
          <a:picLocks noChangeAspect="1"/>
        </xdr:cNvPicPr>
      </xdr:nvPicPr>
      <xdr:blipFill>
        <a:blip xmlns:r="http://schemas.openxmlformats.org/officeDocument/2006/relationships" r:embed="rId6"/>
        <a:stretch>
          <a:fillRect/>
        </a:stretch>
      </xdr:blipFill>
      <xdr:spPr>
        <a:xfrm>
          <a:off x="438150" y="10525125"/>
          <a:ext cx="513500" cy="46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0</xdr:colOff>
          <xdr:row>27</xdr:row>
          <xdr:rowOff>571500</xdr:rowOff>
        </xdr:to>
        <xdr:sp macro="" textlink="">
          <xdr:nvSpPr>
            <xdr:cNvPr id="17409" name="Group Box 1" hidden="1">
              <a:extLst>
                <a:ext uri="{63B3BB69-23CF-44E3-9099-C40C66FF867C}">
                  <a14:compatExt spid="_x0000_s17409"/>
                </a:ext>
                <a:ext uri="{FF2B5EF4-FFF2-40B4-BE49-F238E27FC236}">
                  <a16:creationId xmlns:a16="http://schemas.microsoft.com/office/drawing/2014/main" id="{00000000-0008-0000-0F00-000001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1323975</xdr:rowOff>
        </xdr:to>
        <xdr:sp macro="" textlink="">
          <xdr:nvSpPr>
            <xdr:cNvPr id="17410" name="Group Box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762000</xdr:rowOff>
        </xdr:to>
        <xdr:sp macro="" textlink="">
          <xdr:nvSpPr>
            <xdr:cNvPr id="17411" name="Group Box 3" hidden="1">
              <a:extLst>
                <a:ext uri="{63B3BB69-23CF-44E3-9099-C40C66FF867C}">
                  <a14:compatExt spid="_x0000_s17411"/>
                </a:ext>
                <a:ext uri="{FF2B5EF4-FFF2-40B4-BE49-F238E27FC236}">
                  <a16:creationId xmlns:a16="http://schemas.microsoft.com/office/drawing/2014/main" id="{00000000-0008-0000-0F00-00000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0</xdr:colOff>
          <xdr:row>29</xdr:row>
          <xdr:rowOff>952500</xdr:rowOff>
        </xdr:to>
        <xdr:sp macro="" textlink="">
          <xdr:nvSpPr>
            <xdr:cNvPr id="17412" name="Group Box 4" hidden="1">
              <a:extLst>
                <a:ext uri="{63B3BB69-23CF-44E3-9099-C40C66FF867C}">
                  <a14:compatExt spid="_x0000_s17412"/>
                </a:ext>
                <a:ext uri="{FF2B5EF4-FFF2-40B4-BE49-F238E27FC236}">
                  <a16:creationId xmlns:a16="http://schemas.microsoft.com/office/drawing/2014/main" id="{00000000-0008-0000-0F00-00000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F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17414" name="Option Button 6" hidden="1">
              <a:extLst>
                <a:ext uri="{63B3BB69-23CF-44E3-9099-C40C66FF867C}">
                  <a14:compatExt spid="_x0000_s17414"/>
                </a:ext>
                <a:ext uri="{FF2B5EF4-FFF2-40B4-BE49-F238E27FC236}">
                  <a16:creationId xmlns:a16="http://schemas.microsoft.com/office/drawing/2014/main" id="{00000000-0008-0000-0F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17415" name="Option Button 7" hidden="1">
              <a:extLst>
                <a:ext uri="{63B3BB69-23CF-44E3-9099-C40C66FF867C}">
                  <a14:compatExt spid="_x0000_s17415"/>
                </a:ext>
                <a:ext uri="{FF2B5EF4-FFF2-40B4-BE49-F238E27FC236}">
                  <a16:creationId xmlns:a16="http://schemas.microsoft.com/office/drawing/2014/main" id="{00000000-0008-0000-0F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17416" name="Option Button 8" hidden="1">
              <a:extLst>
                <a:ext uri="{63B3BB69-23CF-44E3-9099-C40C66FF867C}">
                  <a14:compatExt spid="_x0000_s17416"/>
                </a:ext>
                <a:ext uri="{FF2B5EF4-FFF2-40B4-BE49-F238E27FC236}">
                  <a16:creationId xmlns:a16="http://schemas.microsoft.com/office/drawing/2014/main" id="{00000000-0008-0000-0F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7417" name="Option Button 9" hidden="1">
              <a:extLst>
                <a:ext uri="{63B3BB69-23CF-44E3-9099-C40C66FF867C}">
                  <a14:compatExt spid="_x0000_s17417"/>
                </a:ext>
                <a:ext uri="{FF2B5EF4-FFF2-40B4-BE49-F238E27FC236}">
                  <a16:creationId xmlns:a16="http://schemas.microsoft.com/office/drawing/2014/main" id="{00000000-0008-0000-0F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7418" name="Option Button 10" hidden="1">
              <a:extLst>
                <a:ext uri="{63B3BB69-23CF-44E3-9099-C40C66FF867C}">
                  <a14:compatExt spid="_x0000_s17418"/>
                </a:ext>
                <a:ext uri="{FF2B5EF4-FFF2-40B4-BE49-F238E27FC236}">
                  <a16:creationId xmlns:a16="http://schemas.microsoft.com/office/drawing/2014/main" id="{00000000-0008-0000-0F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7419" name="Option Button 11" hidden="1">
              <a:extLst>
                <a:ext uri="{63B3BB69-23CF-44E3-9099-C40C66FF867C}">
                  <a14:compatExt spid="_x0000_s17419"/>
                </a:ext>
                <a:ext uri="{FF2B5EF4-FFF2-40B4-BE49-F238E27FC236}">
                  <a16:creationId xmlns:a16="http://schemas.microsoft.com/office/drawing/2014/main" id="{00000000-0008-0000-0F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7420" name="Option Button 12" hidden="1">
              <a:extLst>
                <a:ext uri="{63B3BB69-23CF-44E3-9099-C40C66FF867C}">
                  <a14:compatExt spid="_x0000_s17420"/>
                </a:ext>
                <a:ext uri="{FF2B5EF4-FFF2-40B4-BE49-F238E27FC236}">
                  <a16:creationId xmlns:a16="http://schemas.microsoft.com/office/drawing/2014/main" id="{00000000-0008-0000-0F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7421" name="Option Button 13" hidden="1">
              <a:extLst>
                <a:ext uri="{63B3BB69-23CF-44E3-9099-C40C66FF867C}">
                  <a14:compatExt spid="_x0000_s17421"/>
                </a:ext>
                <a:ext uri="{FF2B5EF4-FFF2-40B4-BE49-F238E27FC236}">
                  <a16:creationId xmlns:a16="http://schemas.microsoft.com/office/drawing/2014/main" id="{00000000-0008-0000-0F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7422" name="Option Button 14" hidden="1">
              <a:extLst>
                <a:ext uri="{63B3BB69-23CF-44E3-9099-C40C66FF867C}">
                  <a14:compatExt spid="_x0000_s17422"/>
                </a:ext>
                <a:ext uri="{FF2B5EF4-FFF2-40B4-BE49-F238E27FC236}">
                  <a16:creationId xmlns:a16="http://schemas.microsoft.com/office/drawing/2014/main" id="{00000000-0008-0000-0F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7423" name="Option Button 15" hidden="1">
              <a:extLst>
                <a:ext uri="{63B3BB69-23CF-44E3-9099-C40C66FF867C}">
                  <a14:compatExt spid="_x0000_s17423"/>
                </a:ext>
                <a:ext uri="{FF2B5EF4-FFF2-40B4-BE49-F238E27FC236}">
                  <a16:creationId xmlns:a16="http://schemas.microsoft.com/office/drawing/2014/main" id="{00000000-0008-0000-0F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7424" name="Option Button 16" hidden="1">
              <a:extLst>
                <a:ext uri="{63B3BB69-23CF-44E3-9099-C40C66FF867C}">
                  <a14:compatExt spid="_x0000_s17424"/>
                </a:ext>
                <a:ext uri="{FF2B5EF4-FFF2-40B4-BE49-F238E27FC236}">
                  <a16:creationId xmlns:a16="http://schemas.microsoft.com/office/drawing/2014/main" id="{00000000-0008-0000-0F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7425" name="Option Button 17" hidden="1">
              <a:extLst>
                <a:ext uri="{63B3BB69-23CF-44E3-9099-C40C66FF867C}">
                  <a14:compatExt spid="_x0000_s17425"/>
                </a:ext>
                <a:ext uri="{FF2B5EF4-FFF2-40B4-BE49-F238E27FC236}">
                  <a16:creationId xmlns:a16="http://schemas.microsoft.com/office/drawing/2014/main" id="{00000000-0008-0000-0F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7426" name="Option Button 18" hidden="1">
              <a:extLst>
                <a:ext uri="{63B3BB69-23CF-44E3-9099-C40C66FF867C}">
                  <a14:compatExt spid="_x0000_s17426"/>
                </a:ext>
                <a:ext uri="{FF2B5EF4-FFF2-40B4-BE49-F238E27FC236}">
                  <a16:creationId xmlns:a16="http://schemas.microsoft.com/office/drawing/2014/main" id="{00000000-0008-0000-0F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7427" name="Option Button 19" hidden="1">
              <a:extLst>
                <a:ext uri="{63B3BB69-23CF-44E3-9099-C40C66FF867C}">
                  <a14:compatExt spid="_x0000_s17427"/>
                </a:ext>
                <a:ext uri="{FF2B5EF4-FFF2-40B4-BE49-F238E27FC236}">
                  <a16:creationId xmlns:a16="http://schemas.microsoft.com/office/drawing/2014/main" id="{00000000-0008-0000-0F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7428" name="Option Button 20" hidden="1">
              <a:extLst>
                <a:ext uri="{63B3BB69-23CF-44E3-9099-C40C66FF867C}">
                  <a14:compatExt spid="_x0000_s17428"/>
                </a:ext>
                <a:ext uri="{FF2B5EF4-FFF2-40B4-BE49-F238E27FC236}">
                  <a16:creationId xmlns:a16="http://schemas.microsoft.com/office/drawing/2014/main" id="{00000000-0008-0000-0F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23</xdr:row>
      <xdr:rowOff>85725</xdr:rowOff>
    </xdr:from>
    <xdr:to>
      <xdr:col>1</xdr:col>
      <xdr:colOff>829950</xdr:colOff>
      <xdr:row>24</xdr:row>
      <xdr:rowOff>346080</xdr:rowOff>
    </xdr:to>
    <xdr:pic>
      <xdr:nvPicPr>
        <xdr:cNvPr id="3" name="Picture 2">
          <a:extLst>
            <a:ext uri="{FF2B5EF4-FFF2-40B4-BE49-F238E27FC236}">
              <a16:creationId xmlns:a16="http://schemas.microsoft.com/office/drawing/2014/main" id="{26C1FD8B-BDF2-421C-AAA1-3CA41625D05E}"/>
            </a:ext>
          </a:extLst>
        </xdr:cNvPr>
        <xdr:cNvPicPr>
          <a:picLocks noChangeAspect="1"/>
        </xdr:cNvPicPr>
      </xdr:nvPicPr>
      <xdr:blipFill>
        <a:blip xmlns:r="http://schemas.openxmlformats.org/officeDocument/2006/relationships" r:embed="rId1"/>
        <a:stretch>
          <a:fillRect/>
        </a:stretch>
      </xdr:blipFill>
      <xdr:spPr>
        <a:xfrm>
          <a:off x="466725" y="2000250"/>
          <a:ext cx="468000" cy="458475"/>
        </a:xfrm>
        <a:prstGeom prst="rect">
          <a:avLst/>
        </a:prstGeom>
      </xdr:spPr>
    </xdr:pic>
    <xdr:clientData/>
  </xdr:twoCellAnchor>
  <xdr:twoCellAnchor editAs="oneCell">
    <xdr:from>
      <xdr:col>1</xdr:col>
      <xdr:colOff>352425</xdr:colOff>
      <xdr:row>26</xdr:row>
      <xdr:rowOff>209550</xdr:rowOff>
    </xdr:from>
    <xdr:to>
      <xdr:col>1</xdr:col>
      <xdr:colOff>841711</xdr:colOff>
      <xdr:row>26</xdr:row>
      <xdr:rowOff>681360</xdr:rowOff>
    </xdr:to>
    <xdr:pic>
      <xdr:nvPicPr>
        <xdr:cNvPr id="8" name="Picture 7">
          <a:extLst>
            <a:ext uri="{FF2B5EF4-FFF2-40B4-BE49-F238E27FC236}">
              <a16:creationId xmlns:a16="http://schemas.microsoft.com/office/drawing/2014/main" id="{86C7D6FF-32AC-4B1C-9E87-7BA40ED95FF1}"/>
            </a:ext>
          </a:extLst>
        </xdr:cNvPr>
        <xdr:cNvPicPr>
          <a:picLocks noChangeAspect="1"/>
        </xdr:cNvPicPr>
      </xdr:nvPicPr>
      <xdr:blipFill>
        <a:blip xmlns:r="http://schemas.openxmlformats.org/officeDocument/2006/relationships" r:embed="rId2"/>
        <a:stretch>
          <a:fillRect/>
        </a:stretch>
      </xdr:blipFill>
      <xdr:spPr>
        <a:xfrm>
          <a:off x="466725" y="5172075"/>
          <a:ext cx="495001" cy="468000"/>
        </a:xfrm>
        <a:prstGeom prst="rect">
          <a:avLst/>
        </a:prstGeom>
      </xdr:spPr>
    </xdr:pic>
    <xdr:clientData/>
  </xdr:twoCellAnchor>
  <xdr:twoCellAnchor editAs="oneCell">
    <xdr:from>
      <xdr:col>1</xdr:col>
      <xdr:colOff>314329</xdr:colOff>
      <xdr:row>27</xdr:row>
      <xdr:rowOff>247650</xdr:rowOff>
    </xdr:from>
    <xdr:to>
      <xdr:col>1</xdr:col>
      <xdr:colOff>830228</xdr:colOff>
      <xdr:row>27</xdr:row>
      <xdr:rowOff>719460</xdr:rowOff>
    </xdr:to>
    <xdr:pic>
      <xdr:nvPicPr>
        <xdr:cNvPr id="9" name="Picture 8">
          <a:extLst>
            <a:ext uri="{FF2B5EF4-FFF2-40B4-BE49-F238E27FC236}">
              <a16:creationId xmlns:a16="http://schemas.microsoft.com/office/drawing/2014/main" id="{69772835-517D-3438-5468-B7D39ACC93D5}"/>
            </a:ext>
          </a:extLst>
        </xdr:cNvPr>
        <xdr:cNvPicPr>
          <a:picLocks noChangeAspect="1"/>
        </xdr:cNvPicPr>
      </xdr:nvPicPr>
      <xdr:blipFill>
        <a:blip xmlns:r="http://schemas.openxmlformats.org/officeDocument/2006/relationships" r:embed="rId3"/>
        <a:stretch>
          <a:fillRect/>
        </a:stretch>
      </xdr:blipFill>
      <xdr:spPr>
        <a:xfrm>
          <a:off x="428629" y="6543675"/>
          <a:ext cx="504469" cy="468000"/>
        </a:xfrm>
        <a:prstGeom prst="rect">
          <a:avLst/>
        </a:prstGeom>
      </xdr:spPr>
    </xdr:pic>
    <xdr:clientData/>
  </xdr:twoCellAnchor>
  <xdr:twoCellAnchor editAs="oneCell">
    <xdr:from>
      <xdr:col>1</xdr:col>
      <xdr:colOff>333375</xdr:colOff>
      <xdr:row>28</xdr:row>
      <xdr:rowOff>219075</xdr:rowOff>
    </xdr:from>
    <xdr:to>
      <xdr:col>1</xdr:col>
      <xdr:colOff>842325</xdr:colOff>
      <xdr:row>28</xdr:row>
      <xdr:rowOff>687075</xdr:rowOff>
    </xdr:to>
    <xdr:pic>
      <xdr:nvPicPr>
        <xdr:cNvPr id="10" name="Picture 9">
          <a:extLst>
            <a:ext uri="{FF2B5EF4-FFF2-40B4-BE49-F238E27FC236}">
              <a16:creationId xmlns:a16="http://schemas.microsoft.com/office/drawing/2014/main" id="{92E55FCD-9AE3-B4C7-7F92-48082F7E7949}"/>
            </a:ext>
          </a:extLst>
        </xdr:cNvPr>
        <xdr:cNvPicPr>
          <a:picLocks noChangeAspect="1"/>
        </xdr:cNvPicPr>
      </xdr:nvPicPr>
      <xdr:blipFill>
        <a:blip xmlns:r="http://schemas.openxmlformats.org/officeDocument/2006/relationships" r:embed="rId4"/>
        <a:stretch>
          <a:fillRect/>
        </a:stretch>
      </xdr:blipFill>
      <xdr:spPr>
        <a:xfrm>
          <a:off x="447675" y="8420100"/>
          <a:ext cx="508950" cy="468000"/>
        </a:xfrm>
        <a:prstGeom prst="rect">
          <a:avLst/>
        </a:prstGeom>
      </xdr:spPr>
    </xdr:pic>
    <xdr:clientData/>
  </xdr:twoCellAnchor>
  <xdr:twoCellAnchor editAs="oneCell">
    <xdr:from>
      <xdr:col>1</xdr:col>
      <xdr:colOff>323850</xdr:colOff>
      <xdr:row>29</xdr:row>
      <xdr:rowOff>228600</xdr:rowOff>
    </xdr:from>
    <xdr:to>
      <xdr:col>1</xdr:col>
      <xdr:colOff>837350</xdr:colOff>
      <xdr:row>29</xdr:row>
      <xdr:rowOff>688980</xdr:rowOff>
    </xdr:to>
    <xdr:pic>
      <xdr:nvPicPr>
        <xdr:cNvPr id="11" name="Picture 10">
          <a:extLst>
            <a:ext uri="{FF2B5EF4-FFF2-40B4-BE49-F238E27FC236}">
              <a16:creationId xmlns:a16="http://schemas.microsoft.com/office/drawing/2014/main" id="{3D07FB0E-B49B-4F3D-8E6E-BD254613B264}"/>
            </a:ext>
          </a:extLst>
        </xdr:cNvPr>
        <xdr:cNvPicPr>
          <a:picLocks noChangeAspect="1"/>
        </xdr:cNvPicPr>
      </xdr:nvPicPr>
      <xdr:blipFill>
        <a:blip xmlns:r="http://schemas.openxmlformats.org/officeDocument/2006/relationships" r:embed="rId5"/>
        <a:stretch>
          <a:fillRect/>
        </a:stretch>
      </xdr:blipFill>
      <xdr:spPr>
        <a:xfrm>
          <a:off x="438150" y="9191625"/>
          <a:ext cx="513500" cy="46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6</xdr:col>
          <xdr:colOff>0</xdr:colOff>
          <xdr:row>24</xdr:row>
          <xdr:rowOff>571500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10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190500</xdr:rowOff>
        </xdr:from>
        <xdr:to>
          <xdr:col>6</xdr:col>
          <xdr:colOff>0</xdr:colOff>
          <xdr:row>23</xdr:row>
          <xdr:rowOff>1514475</xdr:rowOff>
        </xdr:to>
        <xdr:sp macro="" textlink="">
          <xdr:nvSpPr>
            <xdr:cNvPr id="18434" name="Group Box 2" hidden="1">
              <a:extLst>
                <a:ext uri="{63B3BB69-23CF-44E3-9099-C40C66FF867C}">
                  <a14:compatExt spid="_x0000_s18434"/>
                </a:ext>
                <a:ext uri="{FF2B5EF4-FFF2-40B4-BE49-F238E27FC236}">
                  <a16:creationId xmlns:a16="http://schemas.microsoft.com/office/drawing/2014/main" id="{00000000-0008-0000-1000-00000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6</xdr:col>
          <xdr:colOff>0</xdr:colOff>
          <xdr:row>25</xdr:row>
          <xdr:rowOff>952500</xdr:rowOff>
        </xdr:to>
        <xdr:sp macro="" textlink="">
          <xdr:nvSpPr>
            <xdr:cNvPr id="18435" name="Group Box 3" hidden="1">
              <a:extLst>
                <a:ext uri="{63B3BB69-23CF-44E3-9099-C40C66FF867C}">
                  <a14:compatExt spid="_x0000_s18435"/>
                </a:ext>
                <a:ext uri="{FF2B5EF4-FFF2-40B4-BE49-F238E27FC236}">
                  <a16:creationId xmlns:a16="http://schemas.microsoft.com/office/drawing/2014/main" id="{00000000-0008-0000-1000-00000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19050</xdr:rowOff>
        </xdr:from>
        <xdr:to>
          <xdr:col>2</xdr:col>
          <xdr:colOff>304800</xdr:colOff>
          <xdr:row>23</xdr:row>
          <xdr:rowOff>180975</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1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3</xdr:col>
          <xdr:colOff>304800</xdr:colOff>
          <xdr:row>23</xdr:row>
          <xdr:rowOff>180975</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1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4</xdr:col>
          <xdr:colOff>304800</xdr:colOff>
          <xdr:row>23</xdr:row>
          <xdr:rowOff>180975</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1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19050</xdr:rowOff>
        </xdr:from>
        <xdr:to>
          <xdr:col>5</xdr:col>
          <xdr:colOff>304800</xdr:colOff>
          <xdr:row>23</xdr:row>
          <xdr:rowOff>180975</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1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xdr:rowOff>
        </xdr:from>
        <xdr:to>
          <xdr:col>2</xdr:col>
          <xdr:colOff>304800</xdr:colOff>
          <xdr:row>24</xdr:row>
          <xdr:rowOff>180975</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1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304800</xdr:colOff>
          <xdr:row>24</xdr:row>
          <xdr:rowOff>180975</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1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19050</xdr:rowOff>
        </xdr:from>
        <xdr:to>
          <xdr:col>4</xdr:col>
          <xdr:colOff>304800</xdr:colOff>
          <xdr:row>24</xdr:row>
          <xdr:rowOff>180975</xdr:rowOff>
        </xdr:to>
        <xdr:sp macro="" textlink="">
          <xdr:nvSpPr>
            <xdr:cNvPr id="18442" name="Option Button 10" hidden="1">
              <a:extLst>
                <a:ext uri="{63B3BB69-23CF-44E3-9099-C40C66FF867C}">
                  <a14:compatExt spid="_x0000_s18442"/>
                </a:ext>
                <a:ext uri="{FF2B5EF4-FFF2-40B4-BE49-F238E27FC236}">
                  <a16:creationId xmlns:a16="http://schemas.microsoft.com/office/drawing/2014/main" id="{00000000-0008-0000-1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19050</xdr:rowOff>
        </xdr:from>
        <xdr:to>
          <xdr:col>5</xdr:col>
          <xdr:colOff>304800</xdr:colOff>
          <xdr:row>24</xdr:row>
          <xdr:rowOff>180975</xdr:rowOff>
        </xdr:to>
        <xdr:sp macro="" textlink="">
          <xdr:nvSpPr>
            <xdr:cNvPr id="18443" name="Option Button 11" hidden="1">
              <a:extLst>
                <a:ext uri="{63B3BB69-23CF-44E3-9099-C40C66FF867C}">
                  <a14:compatExt spid="_x0000_s18443"/>
                </a:ext>
                <a:ext uri="{FF2B5EF4-FFF2-40B4-BE49-F238E27FC236}">
                  <a16:creationId xmlns:a16="http://schemas.microsoft.com/office/drawing/2014/main" id="{00000000-0008-0000-1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18444" name="Option Button 12" hidden="1">
              <a:extLst>
                <a:ext uri="{63B3BB69-23CF-44E3-9099-C40C66FF867C}">
                  <a14:compatExt spid="_x0000_s18444"/>
                </a:ext>
                <a:ext uri="{FF2B5EF4-FFF2-40B4-BE49-F238E27FC236}">
                  <a16:creationId xmlns:a16="http://schemas.microsoft.com/office/drawing/2014/main" id="{00000000-0008-0000-1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18445" name="Option Button 13" hidden="1">
              <a:extLst>
                <a:ext uri="{63B3BB69-23CF-44E3-9099-C40C66FF867C}">
                  <a14:compatExt spid="_x0000_s18445"/>
                </a:ext>
                <a:ext uri="{FF2B5EF4-FFF2-40B4-BE49-F238E27FC236}">
                  <a16:creationId xmlns:a16="http://schemas.microsoft.com/office/drawing/2014/main" id="{00000000-0008-0000-1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1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18447" name="Option Button 15" hidden="1">
              <a:extLst>
                <a:ext uri="{63B3BB69-23CF-44E3-9099-C40C66FF867C}">
                  <a14:compatExt spid="_x0000_s18447"/>
                </a:ext>
                <a:ext uri="{FF2B5EF4-FFF2-40B4-BE49-F238E27FC236}">
                  <a16:creationId xmlns:a16="http://schemas.microsoft.com/office/drawing/2014/main" id="{00000000-0008-0000-1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20</xdr:row>
      <xdr:rowOff>85725</xdr:rowOff>
    </xdr:from>
    <xdr:to>
      <xdr:col>1</xdr:col>
      <xdr:colOff>824235</xdr:colOff>
      <xdr:row>21</xdr:row>
      <xdr:rowOff>351795</xdr:rowOff>
    </xdr:to>
    <xdr:pic>
      <xdr:nvPicPr>
        <xdr:cNvPr id="6" name="Picture 5">
          <a:extLst>
            <a:ext uri="{FF2B5EF4-FFF2-40B4-BE49-F238E27FC236}">
              <a16:creationId xmlns:a16="http://schemas.microsoft.com/office/drawing/2014/main" id="{4D50A008-CA44-4A30-B5FF-5A8B7EE5FBA6}"/>
            </a:ext>
          </a:extLst>
        </xdr:cNvPr>
        <xdr:cNvPicPr>
          <a:picLocks noChangeAspect="1"/>
        </xdr:cNvPicPr>
      </xdr:nvPicPr>
      <xdr:blipFill>
        <a:blip xmlns:r="http://schemas.openxmlformats.org/officeDocument/2006/relationships" r:embed="rId1"/>
        <a:stretch>
          <a:fillRect/>
        </a:stretch>
      </xdr:blipFill>
      <xdr:spPr>
        <a:xfrm>
          <a:off x="466725" y="2000250"/>
          <a:ext cx="468000" cy="458475"/>
        </a:xfrm>
        <a:prstGeom prst="rect">
          <a:avLst/>
        </a:prstGeom>
      </xdr:spPr>
    </xdr:pic>
    <xdr:clientData/>
  </xdr:twoCellAnchor>
  <xdr:twoCellAnchor editAs="oneCell">
    <xdr:from>
      <xdr:col>1</xdr:col>
      <xdr:colOff>350988</xdr:colOff>
      <xdr:row>24</xdr:row>
      <xdr:rowOff>229858</xdr:rowOff>
    </xdr:from>
    <xdr:to>
      <xdr:col>1</xdr:col>
      <xdr:colOff>847874</xdr:colOff>
      <xdr:row>24</xdr:row>
      <xdr:rowOff>695953</xdr:rowOff>
    </xdr:to>
    <xdr:pic>
      <xdr:nvPicPr>
        <xdr:cNvPr id="11" name="Picture 10">
          <a:extLst>
            <a:ext uri="{FF2B5EF4-FFF2-40B4-BE49-F238E27FC236}">
              <a16:creationId xmlns:a16="http://schemas.microsoft.com/office/drawing/2014/main" id="{A6AFBBB6-669D-412C-B384-245E6A7E1EC5}"/>
            </a:ext>
          </a:extLst>
        </xdr:cNvPr>
        <xdr:cNvPicPr>
          <a:picLocks noChangeAspect="1"/>
        </xdr:cNvPicPr>
      </xdr:nvPicPr>
      <xdr:blipFill>
        <a:blip xmlns:r="http://schemas.openxmlformats.org/officeDocument/2006/relationships" r:embed="rId2"/>
        <a:stretch>
          <a:fillRect/>
        </a:stretch>
      </xdr:blipFill>
      <xdr:spPr>
        <a:xfrm>
          <a:off x="465288" y="6716383"/>
          <a:ext cx="498791" cy="468000"/>
        </a:xfrm>
        <a:prstGeom prst="rect">
          <a:avLst/>
        </a:prstGeom>
      </xdr:spPr>
    </xdr:pic>
    <xdr:clientData/>
  </xdr:twoCellAnchor>
  <xdr:twoCellAnchor editAs="oneCell">
    <xdr:from>
      <xdr:col>1</xdr:col>
      <xdr:colOff>359724</xdr:colOff>
      <xdr:row>25</xdr:row>
      <xdr:rowOff>227325</xdr:rowOff>
    </xdr:from>
    <xdr:to>
      <xdr:col>1</xdr:col>
      <xdr:colOff>858535</xdr:colOff>
      <xdr:row>25</xdr:row>
      <xdr:rowOff>693420</xdr:rowOff>
    </xdr:to>
    <xdr:pic>
      <xdr:nvPicPr>
        <xdr:cNvPr id="12" name="Picture 11">
          <a:extLst>
            <a:ext uri="{FF2B5EF4-FFF2-40B4-BE49-F238E27FC236}">
              <a16:creationId xmlns:a16="http://schemas.microsoft.com/office/drawing/2014/main" id="{60147F55-D9BF-49F0-BD33-C8F35AE4575A}"/>
            </a:ext>
          </a:extLst>
        </xdr:cNvPr>
        <xdr:cNvPicPr>
          <a:picLocks noChangeAspect="1"/>
        </xdr:cNvPicPr>
      </xdr:nvPicPr>
      <xdr:blipFill>
        <a:blip xmlns:r="http://schemas.openxmlformats.org/officeDocument/2006/relationships" r:embed="rId3"/>
        <a:stretch>
          <a:fillRect/>
        </a:stretch>
      </xdr:blipFill>
      <xdr:spPr>
        <a:xfrm>
          <a:off x="474024" y="8047350"/>
          <a:ext cx="495001" cy="468000"/>
        </a:xfrm>
        <a:prstGeom prst="rect">
          <a:avLst/>
        </a:prstGeom>
      </xdr:spPr>
    </xdr:pic>
    <xdr:clientData/>
  </xdr:twoCellAnchor>
  <xdr:twoCellAnchor editAs="oneCell">
    <xdr:from>
      <xdr:col>1</xdr:col>
      <xdr:colOff>304800</xdr:colOff>
      <xdr:row>23</xdr:row>
      <xdr:rowOff>209550</xdr:rowOff>
    </xdr:from>
    <xdr:to>
      <xdr:col>1</xdr:col>
      <xdr:colOff>881395</xdr:colOff>
      <xdr:row>23</xdr:row>
      <xdr:rowOff>679455</xdr:rowOff>
    </xdr:to>
    <xdr:pic>
      <xdr:nvPicPr>
        <xdr:cNvPr id="13" name="Picture 12">
          <a:extLst>
            <a:ext uri="{FF2B5EF4-FFF2-40B4-BE49-F238E27FC236}">
              <a16:creationId xmlns:a16="http://schemas.microsoft.com/office/drawing/2014/main" id="{20789E84-AEF8-420E-81D8-E35C7D14B939}"/>
            </a:ext>
          </a:extLst>
        </xdr:cNvPr>
        <xdr:cNvPicPr>
          <a:picLocks noChangeAspect="1"/>
        </xdr:cNvPicPr>
      </xdr:nvPicPr>
      <xdr:blipFill>
        <a:blip xmlns:r="http://schemas.openxmlformats.org/officeDocument/2006/relationships" r:embed="rId4"/>
        <a:stretch>
          <a:fillRect/>
        </a:stretch>
      </xdr:blipFill>
      <xdr:spPr>
        <a:xfrm>
          <a:off x="419100" y="5172075"/>
          <a:ext cx="578500" cy="46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6</xdr:col>
          <xdr:colOff>0</xdr:colOff>
          <xdr:row>28</xdr:row>
          <xdr:rowOff>571500</xdr:rowOff>
        </xdr:to>
        <xdr:sp macro="" textlink="">
          <xdr:nvSpPr>
            <xdr:cNvPr id="19457" name="Group Box 1" hidden="1">
              <a:extLst>
                <a:ext uri="{63B3BB69-23CF-44E3-9099-C40C66FF867C}">
                  <a14:compatExt spid="_x0000_s19457"/>
                </a:ext>
                <a:ext uri="{FF2B5EF4-FFF2-40B4-BE49-F238E27FC236}">
                  <a16:creationId xmlns:a16="http://schemas.microsoft.com/office/drawing/2014/main" id="{00000000-0008-0000-1100-00000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0</xdr:colOff>
          <xdr:row>27</xdr:row>
          <xdr:rowOff>1133475</xdr:rowOff>
        </xdr:to>
        <xdr:sp macro="" textlink="">
          <xdr:nvSpPr>
            <xdr:cNvPr id="19458" name="Group Box 2" hidden="1">
              <a:extLst>
                <a:ext uri="{63B3BB69-23CF-44E3-9099-C40C66FF867C}">
                  <a14:compatExt spid="_x0000_s19458"/>
                </a:ext>
                <a:ext uri="{FF2B5EF4-FFF2-40B4-BE49-F238E27FC236}">
                  <a16:creationId xmlns:a16="http://schemas.microsoft.com/office/drawing/2014/main" id="{00000000-0008-0000-1100-00000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9525</xdr:rowOff>
        </xdr:from>
        <xdr:to>
          <xdr:col>6</xdr:col>
          <xdr:colOff>0</xdr:colOff>
          <xdr:row>29</xdr:row>
          <xdr:rowOff>762000</xdr:rowOff>
        </xdr:to>
        <xdr:sp macro="" textlink="">
          <xdr:nvSpPr>
            <xdr:cNvPr id="19459" name="Group Box 3" hidden="1">
              <a:extLst>
                <a:ext uri="{63B3BB69-23CF-44E3-9099-C40C66FF867C}">
                  <a14:compatExt spid="_x0000_s19459"/>
                </a:ext>
                <a:ext uri="{FF2B5EF4-FFF2-40B4-BE49-F238E27FC236}">
                  <a16:creationId xmlns:a16="http://schemas.microsoft.com/office/drawing/2014/main" id="{00000000-0008-0000-1100-00000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6</xdr:col>
          <xdr:colOff>0</xdr:colOff>
          <xdr:row>30</xdr:row>
          <xdr:rowOff>571500</xdr:rowOff>
        </xdr:to>
        <xdr:sp macro="" textlink="">
          <xdr:nvSpPr>
            <xdr:cNvPr id="19460" name="Group Box 4" hidden="1">
              <a:extLst>
                <a:ext uri="{63B3BB69-23CF-44E3-9099-C40C66FF867C}">
                  <a14:compatExt spid="_x0000_s19460"/>
                </a:ext>
                <a:ext uri="{FF2B5EF4-FFF2-40B4-BE49-F238E27FC236}">
                  <a16:creationId xmlns:a16="http://schemas.microsoft.com/office/drawing/2014/main" id="{00000000-0008-0000-1100-00000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19461" name="Option Button 5" hidden="1">
              <a:extLst>
                <a:ext uri="{63B3BB69-23CF-44E3-9099-C40C66FF867C}">
                  <a14:compatExt spid="_x0000_s19461"/>
                </a:ext>
                <a:ext uri="{FF2B5EF4-FFF2-40B4-BE49-F238E27FC236}">
                  <a16:creationId xmlns:a16="http://schemas.microsoft.com/office/drawing/2014/main" id="{00000000-0008-0000-1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19462" name="Option Button 6" hidden="1">
              <a:extLst>
                <a:ext uri="{63B3BB69-23CF-44E3-9099-C40C66FF867C}">
                  <a14:compatExt spid="_x0000_s19462"/>
                </a:ext>
                <a:ext uri="{FF2B5EF4-FFF2-40B4-BE49-F238E27FC236}">
                  <a16:creationId xmlns:a16="http://schemas.microsoft.com/office/drawing/2014/main" id="{00000000-0008-0000-1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1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19464" name="Option Button 8" hidden="1">
              <a:extLst>
                <a:ext uri="{63B3BB69-23CF-44E3-9099-C40C66FF867C}">
                  <a14:compatExt spid="_x0000_s19464"/>
                </a:ext>
                <a:ext uri="{FF2B5EF4-FFF2-40B4-BE49-F238E27FC236}">
                  <a16:creationId xmlns:a16="http://schemas.microsoft.com/office/drawing/2014/main" id="{00000000-0008-0000-1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19465" name="Option Button 9" hidden="1">
              <a:extLst>
                <a:ext uri="{63B3BB69-23CF-44E3-9099-C40C66FF867C}">
                  <a14:compatExt spid="_x0000_s19465"/>
                </a:ext>
                <a:ext uri="{FF2B5EF4-FFF2-40B4-BE49-F238E27FC236}">
                  <a16:creationId xmlns:a16="http://schemas.microsoft.com/office/drawing/2014/main" id="{00000000-0008-0000-1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19466" name="Option Button 10" hidden="1">
              <a:extLst>
                <a:ext uri="{63B3BB69-23CF-44E3-9099-C40C66FF867C}">
                  <a14:compatExt spid="_x0000_s19466"/>
                </a:ext>
                <a:ext uri="{FF2B5EF4-FFF2-40B4-BE49-F238E27FC236}">
                  <a16:creationId xmlns:a16="http://schemas.microsoft.com/office/drawing/2014/main" id="{00000000-0008-0000-1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19467" name="Option Button 11" hidden="1">
              <a:extLst>
                <a:ext uri="{63B3BB69-23CF-44E3-9099-C40C66FF867C}">
                  <a14:compatExt spid="_x0000_s19467"/>
                </a:ext>
                <a:ext uri="{FF2B5EF4-FFF2-40B4-BE49-F238E27FC236}">
                  <a16:creationId xmlns:a16="http://schemas.microsoft.com/office/drawing/2014/main" id="{00000000-0008-0000-1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19468" name="Option Button 12" hidden="1">
              <a:extLst>
                <a:ext uri="{63B3BB69-23CF-44E3-9099-C40C66FF867C}">
                  <a14:compatExt spid="_x0000_s19468"/>
                </a:ext>
                <a:ext uri="{FF2B5EF4-FFF2-40B4-BE49-F238E27FC236}">
                  <a16:creationId xmlns:a16="http://schemas.microsoft.com/office/drawing/2014/main" id="{00000000-0008-0000-1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xdr:rowOff>
        </xdr:from>
        <xdr:to>
          <xdr:col>2</xdr:col>
          <xdr:colOff>304800</xdr:colOff>
          <xdr:row>29</xdr:row>
          <xdr:rowOff>180975</xdr:rowOff>
        </xdr:to>
        <xdr:sp macro="" textlink="">
          <xdr:nvSpPr>
            <xdr:cNvPr id="19469" name="Option Button 13" hidden="1">
              <a:extLst>
                <a:ext uri="{63B3BB69-23CF-44E3-9099-C40C66FF867C}">
                  <a14:compatExt spid="_x0000_s19469"/>
                </a:ext>
                <a:ext uri="{FF2B5EF4-FFF2-40B4-BE49-F238E27FC236}">
                  <a16:creationId xmlns:a16="http://schemas.microsoft.com/office/drawing/2014/main" id="{00000000-0008-0000-1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xdr:rowOff>
        </xdr:from>
        <xdr:to>
          <xdr:col>3</xdr:col>
          <xdr:colOff>304800</xdr:colOff>
          <xdr:row>29</xdr:row>
          <xdr:rowOff>180975</xdr:rowOff>
        </xdr:to>
        <xdr:sp macro="" textlink="">
          <xdr:nvSpPr>
            <xdr:cNvPr id="19470" name="Option Button 14" hidden="1">
              <a:extLst>
                <a:ext uri="{63B3BB69-23CF-44E3-9099-C40C66FF867C}">
                  <a14:compatExt spid="_x0000_s19470"/>
                </a:ext>
                <a:ext uri="{FF2B5EF4-FFF2-40B4-BE49-F238E27FC236}">
                  <a16:creationId xmlns:a16="http://schemas.microsoft.com/office/drawing/2014/main" id="{00000000-0008-0000-1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xdr:rowOff>
        </xdr:from>
        <xdr:to>
          <xdr:col>4</xdr:col>
          <xdr:colOff>304800</xdr:colOff>
          <xdr:row>29</xdr:row>
          <xdr:rowOff>180975</xdr:rowOff>
        </xdr:to>
        <xdr:sp macro="" textlink="">
          <xdr:nvSpPr>
            <xdr:cNvPr id="19471" name="Option Button 15" hidden="1">
              <a:extLst>
                <a:ext uri="{63B3BB69-23CF-44E3-9099-C40C66FF867C}">
                  <a14:compatExt spid="_x0000_s19471"/>
                </a:ext>
                <a:ext uri="{FF2B5EF4-FFF2-40B4-BE49-F238E27FC236}">
                  <a16:creationId xmlns:a16="http://schemas.microsoft.com/office/drawing/2014/main" id="{00000000-0008-0000-1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xdr:rowOff>
        </xdr:from>
        <xdr:to>
          <xdr:col>5</xdr:col>
          <xdr:colOff>304800</xdr:colOff>
          <xdr:row>29</xdr:row>
          <xdr:rowOff>180975</xdr:rowOff>
        </xdr:to>
        <xdr:sp macro="" textlink="">
          <xdr:nvSpPr>
            <xdr:cNvPr id="19472" name="Option Button 16" hidden="1">
              <a:extLst>
                <a:ext uri="{63B3BB69-23CF-44E3-9099-C40C66FF867C}">
                  <a14:compatExt spid="_x0000_s19472"/>
                </a:ext>
                <a:ext uri="{FF2B5EF4-FFF2-40B4-BE49-F238E27FC236}">
                  <a16:creationId xmlns:a16="http://schemas.microsoft.com/office/drawing/2014/main" id="{00000000-0008-0000-1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19050</xdr:rowOff>
        </xdr:from>
        <xdr:to>
          <xdr:col>2</xdr:col>
          <xdr:colOff>304800</xdr:colOff>
          <xdr:row>30</xdr:row>
          <xdr:rowOff>180975</xdr:rowOff>
        </xdr:to>
        <xdr:sp macro="" textlink="">
          <xdr:nvSpPr>
            <xdr:cNvPr id="19473" name="Option Button 17" hidden="1">
              <a:extLst>
                <a:ext uri="{63B3BB69-23CF-44E3-9099-C40C66FF867C}">
                  <a14:compatExt spid="_x0000_s19473"/>
                </a:ext>
                <a:ext uri="{FF2B5EF4-FFF2-40B4-BE49-F238E27FC236}">
                  <a16:creationId xmlns:a16="http://schemas.microsoft.com/office/drawing/2014/main" id="{00000000-0008-0000-1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3</xdr:col>
          <xdr:colOff>304800</xdr:colOff>
          <xdr:row>30</xdr:row>
          <xdr:rowOff>180975</xdr:rowOff>
        </xdr:to>
        <xdr:sp macro="" textlink="">
          <xdr:nvSpPr>
            <xdr:cNvPr id="19474" name="Option Button 18" hidden="1">
              <a:extLst>
                <a:ext uri="{63B3BB69-23CF-44E3-9099-C40C66FF867C}">
                  <a14:compatExt spid="_x0000_s19474"/>
                </a:ext>
                <a:ext uri="{FF2B5EF4-FFF2-40B4-BE49-F238E27FC236}">
                  <a16:creationId xmlns:a16="http://schemas.microsoft.com/office/drawing/2014/main" id="{00000000-0008-0000-1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19050</xdr:rowOff>
        </xdr:from>
        <xdr:to>
          <xdr:col>4</xdr:col>
          <xdr:colOff>304800</xdr:colOff>
          <xdr:row>30</xdr:row>
          <xdr:rowOff>180975</xdr:rowOff>
        </xdr:to>
        <xdr:sp macro="" textlink="">
          <xdr:nvSpPr>
            <xdr:cNvPr id="19475" name="Option Button 19" hidden="1">
              <a:extLst>
                <a:ext uri="{63B3BB69-23CF-44E3-9099-C40C66FF867C}">
                  <a14:compatExt spid="_x0000_s19475"/>
                </a:ext>
                <a:ext uri="{FF2B5EF4-FFF2-40B4-BE49-F238E27FC236}">
                  <a16:creationId xmlns:a16="http://schemas.microsoft.com/office/drawing/2014/main" id="{00000000-0008-0000-1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19050</xdr:rowOff>
        </xdr:from>
        <xdr:to>
          <xdr:col>5</xdr:col>
          <xdr:colOff>304800</xdr:colOff>
          <xdr:row>30</xdr:row>
          <xdr:rowOff>180975</xdr:rowOff>
        </xdr:to>
        <xdr:sp macro="" textlink="">
          <xdr:nvSpPr>
            <xdr:cNvPr id="19476" name="Option Button 20" hidden="1">
              <a:extLst>
                <a:ext uri="{63B3BB69-23CF-44E3-9099-C40C66FF867C}">
                  <a14:compatExt spid="_x0000_s19476"/>
                </a:ext>
                <a:ext uri="{FF2B5EF4-FFF2-40B4-BE49-F238E27FC236}">
                  <a16:creationId xmlns:a16="http://schemas.microsoft.com/office/drawing/2014/main" id="{00000000-0008-0000-1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24</xdr:row>
      <xdr:rowOff>85725</xdr:rowOff>
    </xdr:from>
    <xdr:to>
      <xdr:col>1</xdr:col>
      <xdr:colOff>824235</xdr:colOff>
      <xdr:row>25</xdr:row>
      <xdr:rowOff>351795</xdr:rowOff>
    </xdr:to>
    <xdr:pic>
      <xdr:nvPicPr>
        <xdr:cNvPr id="10" name="Picture 9">
          <a:extLst>
            <a:ext uri="{FF2B5EF4-FFF2-40B4-BE49-F238E27FC236}">
              <a16:creationId xmlns:a16="http://schemas.microsoft.com/office/drawing/2014/main" id="{B0D33D77-6010-41FF-B158-3378E7D0CB24}"/>
            </a:ext>
          </a:extLst>
        </xdr:cNvPr>
        <xdr:cNvPicPr>
          <a:picLocks noChangeAspect="1"/>
        </xdr:cNvPicPr>
      </xdr:nvPicPr>
      <xdr:blipFill>
        <a:blip xmlns:r="http://schemas.openxmlformats.org/officeDocument/2006/relationships" r:embed="rId1"/>
        <a:stretch>
          <a:fillRect/>
        </a:stretch>
      </xdr:blipFill>
      <xdr:spPr>
        <a:xfrm>
          <a:off x="466725" y="2000250"/>
          <a:ext cx="468000" cy="458475"/>
        </a:xfrm>
        <a:prstGeom prst="rect">
          <a:avLst/>
        </a:prstGeom>
      </xdr:spPr>
    </xdr:pic>
    <xdr:clientData/>
  </xdr:twoCellAnchor>
  <xdr:twoCellAnchor editAs="oneCell">
    <xdr:from>
      <xdr:col>1</xdr:col>
      <xdr:colOff>323850</xdr:colOff>
      <xdr:row>27</xdr:row>
      <xdr:rowOff>228600</xdr:rowOff>
    </xdr:from>
    <xdr:to>
      <xdr:col>1</xdr:col>
      <xdr:colOff>837350</xdr:colOff>
      <xdr:row>27</xdr:row>
      <xdr:rowOff>694695</xdr:rowOff>
    </xdr:to>
    <xdr:pic>
      <xdr:nvPicPr>
        <xdr:cNvPr id="14" name="Picture 13">
          <a:extLst>
            <a:ext uri="{FF2B5EF4-FFF2-40B4-BE49-F238E27FC236}">
              <a16:creationId xmlns:a16="http://schemas.microsoft.com/office/drawing/2014/main" id="{C48D9900-E2C0-4084-AD97-BB0363BFA1B9}"/>
            </a:ext>
          </a:extLst>
        </xdr:cNvPr>
        <xdr:cNvPicPr>
          <a:picLocks noChangeAspect="1"/>
        </xdr:cNvPicPr>
      </xdr:nvPicPr>
      <xdr:blipFill>
        <a:blip xmlns:r="http://schemas.openxmlformats.org/officeDocument/2006/relationships" r:embed="rId2"/>
        <a:stretch>
          <a:fillRect/>
        </a:stretch>
      </xdr:blipFill>
      <xdr:spPr>
        <a:xfrm>
          <a:off x="438150" y="5191125"/>
          <a:ext cx="513500" cy="468000"/>
        </a:xfrm>
        <a:prstGeom prst="rect">
          <a:avLst/>
        </a:prstGeom>
      </xdr:spPr>
    </xdr:pic>
    <xdr:clientData/>
  </xdr:twoCellAnchor>
  <xdr:twoCellAnchor editAs="oneCell">
    <xdr:from>
      <xdr:col>1</xdr:col>
      <xdr:colOff>349049</xdr:colOff>
      <xdr:row>28</xdr:row>
      <xdr:rowOff>180975</xdr:rowOff>
    </xdr:from>
    <xdr:to>
      <xdr:col>1</xdr:col>
      <xdr:colOff>833761</xdr:colOff>
      <xdr:row>28</xdr:row>
      <xdr:rowOff>648975</xdr:rowOff>
    </xdr:to>
    <xdr:pic>
      <xdr:nvPicPr>
        <xdr:cNvPr id="15" name="Picture 14">
          <a:extLst>
            <a:ext uri="{FF2B5EF4-FFF2-40B4-BE49-F238E27FC236}">
              <a16:creationId xmlns:a16="http://schemas.microsoft.com/office/drawing/2014/main" id="{1A9532CC-B82F-4A19-B424-1F75237E47A2}"/>
            </a:ext>
          </a:extLst>
        </xdr:cNvPr>
        <xdr:cNvPicPr>
          <a:picLocks noChangeAspect="1"/>
        </xdr:cNvPicPr>
      </xdr:nvPicPr>
      <xdr:blipFill>
        <a:blip xmlns:r="http://schemas.openxmlformats.org/officeDocument/2006/relationships" r:embed="rId3"/>
        <a:stretch>
          <a:fillRect/>
        </a:stretch>
      </xdr:blipFill>
      <xdr:spPr>
        <a:xfrm>
          <a:off x="463349" y="6286500"/>
          <a:ext cx="484712" cy="468000"/>
        </a:xfrm>
        <a:prstGeom prst="rect">
          <a:avLst/>
        </a:prstGeom>
      </xdr:spPr>
    </xdr:pic>
    <xdr:clientData/>
  </xdr:twoCellAnchor>
  <xdr:twoCellAnchor editAs="oneCell">
    <xdr:from>
      <xdr:col>1</xdr:col>
      <xdr:colOff>349049</xdr:colOff>
      <xdr:row>29</xdr:row>
      <xdr:rowOff>229875</xdr:rowOff>
    </xdr:from>
    <xdr:to>
      <xdr:col>1</xdr:col>
      <xdr:colOff>842145</xdr:colOff>
      <xdr:row>29</xdr:row>
      <xdr:rowOff>695970</xdr:rowOff>
    </xdr:to>
    <xdr:pic>
      <xdr:nvPicPr>
        <xdr:cNvPr id="16" name="Picture 15">
          <a:extLst>
            <a:ext uri="{FF2B5EF4-FFF2-40B4-BE49-F238E27FC236}">
              <a16:creationId xmlns:a16="http://schemas.microsoft.com/office/drawing/2014/main" id="{5CDA0F51-B853-45B5-8F70-870A55B86269}"/>
            </a:ext>
          </a:extLst>
        </xdr:cNvPr>
        <xdr:cNvPicPr>
          <a:picLocks noChangeAspect="1"/>
        </xdr:cNvPicPr>
      </xdr:nvPicPr>
      <xdr:blipFill>
        <a:blip xmlns:r="http://schemas.openxmlformats.org/officeDocument/2006/relationships" r:embed="rId4"/>
        <a:stretch>
          <a:fillRect/>
        </a:stretch>
      </xdr:blipFill>
      <xdr:spPr>
        <a:xfrm>
          <a:off x="463349" y="7668900"/>
          <a:ext cx="495001" cy="468000"/>
        </a:xfrm>
        <a:prstGeom prst="rect">
          <a:avLst/>
        </a:prstGeom>
      </xdr:spPr>
    </xdr:pic>
    <xdr:clientData/>
  </xdr:twoCellAnchor>
  <xdr:twoCellAnchor editAs="oneCell">
    <xdr:from>
      <xdr:col>1</xdr:col>
      <xdr:colOff>381001</xdr:colOff>
      <xdr:row>30</xdr:row>
      <xdr:rowOff>247650</xdr:rowOff>
    </xdr:from>
    <xdr:to>
      <xdr:col>1</xdr:col>
      <xdr:colOff>826905</xdr:colOff>
      <xdr:row>30</xdr:row>
      <xdr:rowOff>717555</xdr:rowOff>
    </xdr:to>
    <xdr:pic>
      <xdr:nvPicPr>
        <xdr:cNvPr id="18" name="Picture 17">
          <a:extLst>
            <a:ext uri="{FF2B5EF4-FFF2-40B4-BE49-F238E27FC236}">
              <a16:creationId xmlns:a16="http://schemas.microsoft.com/office/drawing/2014/main" id="{66FC5744-427B-35E1-CD7B-07001FEE9C69}"/>
            </a:ext>
          </a:extLst>
        </xdr:cNvPr>
        <xdr:cNvPicPr>
          <a:picLocks noChangeAspect="1"/>
        </xdr:cNvPicPr>
      </xdr:nvPicPr>
      <xdr:blipFill>
        <a:blip xmlns:r="http://schemas.openxmlformats.org/officeDocument/2006/relationships" r:embed="rId5"/>
        <a:stretch>
          <a:fillRect/>
        </a:stretch>
      </xdr:blipFill>
      <xdr:spPr>
        <a:xfrm>
          <a:off x="495301" y="8829675"/>
          <a:ext cx="443999" cy="46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843915</xdr:colOff>
      <xdr:row>6</xdr:row>
      <xdr:rowOff>158115</xdr:rowOff>
    </xdr:from>
    <xdr:to>
      <xdr:col>10</xdr:col>
      <xdr:colOff>76201</xdr:colOff>
      <xdr:row>25</xdr:row>
      <xdr:rowOff>15240</xdr:rowOff>
    </xdr:to>
    <xdr:graphicFrame macro="">
      <xdr:nvGraphicFramePr>
        <xdr:cNvPr id="10" name="Chart 9">
          <a:extLst>
            <a:ext uri="{FF2B5EF4-FFF2-40B4-BE49-F238E27FC236}">
              <a16:creationId xmlns:a16="http://schemas.microsoft.com/office/drawing/2014/main" id="{00000000-0008-0000-1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485776</xdr:colOff>
      <xdr:row>0</xdr:row>
      <xdr:rowOff>47625</xdr:rowOff>
    </xdr:from>
    <xdr:to>
      <xdr:col>9</xdr:col>
      <xdr:colOff>1816189</xdr:colOff>
      <xdr:row>1</xdr:row>
      <xdr:rowOff>657225</xdr:rowOff>
    </xdr:to>
    <xdr:pic>
      <xdr:nvPicPr>
        <xdr:cNvPr id="3" name="Picture 2" descr="Independent Commission Against Corruption South Australia logo">
          <a:extLst>
            <a:ext uri="{FF2B5EF4-FFF2-40B4-BE49-F238E27FC236}">
              <a16:creationId xmlns:a16="http://schemas.microsoft.com/office/drawing/2014/main" id="{17287C96-EBB2-1908-8739-E316AF860E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3201" y="47625"/>
          <a:ext cx="2873463"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74303</xdr:colOff>
      <xdr:row>18</xdr:row>
      <xdr:rowOff>230505</xdr:rowOff>
    </xdr:from>
    <xdr:to>
      <xdr:col>11</xdr:col>
      <xdr:colOff>1109364</xdr:colOff>
      <xdr:row>26</xdr:row>
      <xdr:rowOff>200730</xdr:rowOff>
    </xdr:to>
    <xdr:pic>
      <xdr:nvPicPr>
        <xdr:cNvPr id="7" name="Picture 6">
          <a:extLst>
            <a:ext uri="{FF2B5EF4-FFF2-40B4-BE49-F238E27FC236}">
              <a16:creationId xmlns:a16="http://schemas.microsoft.com/office/drawing/2014/main" id="{5CD9CB52-9E9E-D7E1-F262-A3765D0A9CA1}"/>
            </a:ext>
          </a:extLst>
        </xdr:cNvPr>
        <xdr:cNvPicPr>
          <a:picLocks noChangeAspect="1"/>
        </xdr:cNvPicPr>
      </xdr:nvPicPr>
      <xdr:blipFill>
        <a:blip xmlns:r="http://schemas.openxmlformats.org/officeDocument/2006/relationships" r:embed="rId1">
          <a:duotone>
            <a:schemeClr val="accent6">
              <a:shade val="45000"/>
              <a:satMod val="135000"/>
            </a:schemeClr>
            <a:prstClr val="white"/>
          </a:duotone>
          <a:extLst>
            <a:ext uri="{BEBA8EAE-BF5A-486C-A8C5-ECC9F3942E4B}">
              <a14:imgProps xmlns:a14="http://schemas.microsoft.com/office/drawing/2010/main">
                <a14:imgLayer r:embed="rId2">
                  <a14:imgEffect>
                    <a14:colorTemperature colorTemp="5900"/>
                  </a14:imgEffect>
                  <a14:imgEffect>
                    <a14:saturation sat="0"/>
                  </a14:imgEffect>
                </a14:imgLayer>
              </a14:imgProps>
            </a:ext>
          </a:extLst>
        </a:blip>
        <a:stretch>
          <a:fillRect/>
        </a:stretch>
      </xdr:blipFill>
      <xdr:spPr>
        <a:xfrm>
          <a:off x="5789303" y="4373880"/>
          <a:ext cx="2254261" cy="1951425"/>
        </a:xfrm>
        <a:prstGeom prst="rect">
          <a:avLst/>
        </a:prstGeom>
        <a:solidFill>
          <a:srgbClr val="5BBBB1"/>
        </a:solidFill>
      </xdr:spPr>
    </xdr:pic>
    <xdr:clientData/>
  </xdr:twoCellAnchor>
  <xdr:twoCellAnchor editAs="oneCell">
    <xdr:from>
      <xdr:col>9</xdr:col>
      <xdr:colOff>123825</xdr:colOff>
      <xdr:row>1</xdr:row>
      <xdr:rowOff>68580</xdr:rowOff>
    </xdr:from>
    <xdr:to>
      <xdr:col>12</xdr:col>
      <xdr:colOff>31782</xdr:colOff>
      <xdr:row>4</xdr:row>
      <xdr:rowOff>95250</xdr:rowOff>
    </xdr:to>
    <xdr:pic>
      <xdr:nvPicPr>
        <xdr:cNvPr id="3" name="Picture 2" descr="Independent Commission Against Corruption South Australia logo">
          <a:extLst>
            <a:ext uri="{FF2B5EF4-FFF2-40B4-BE49-F238E27FC236}">
              <a16:creationId xmlns:a16="http://schemas.microsoft.com/office/drawing/2014/main" id="{781CAC2A-B59B-17F4-FB8F-F775114744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8825" y="135255"/>
          <a:ext cx="2536857" cy="5886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18</xdr:row>
      <xdr:rowOff>257175</xdr:rowOff>
    </xdr:from>
    <xdr:to>
      <xdr:col>9</xdr:col>
      <xdr:colOff>498737</xdr:colOff>
      <xdr:row>19</xdr:row>
      <xdr:rowOff>346665</xdr:rowOff>
    </xdr:to>
    <xdr:pic>
      <xdr:nvPicPr>
        <xdr:cNvPr id="2" name="Picture 1">
          <a:extLst>
            <a:ext uri="{FF2B5EF4-FFF2-40B4-BE49-F238E27FC236}">
              <a16:creationId xmlns:a16="http://schemas.microsoft.com/office/drawing/2014/main" id="{D5465ABA-1CAC-4C3F-AB9A-3E76FA6A99CE}"/>
            </a:ext>
          </a:extLst>
        </xdr:cNvPr>
        <xdr:cNvPicPr>
          <a:picLocks noChangeAspect="1"/>
        </xdr:cNvPicPr>
      </xdr:nvPicPr>
      <xdr:blipFill>
        <a:blip xmlns:r="http://schemas.openxmlformats.org/officeDocument/2006/relationships" r:embed="rId1"/>
        <a:stretch>
          <a:fillRect/>
        </a:stretch>
      </xdr:blipFill>
      <xdr:spPr>
        <a:xfrm>
          <a:off x="11068050" y="4105275"/>
          <a:ext cx="414917" cy="360000"/>
        </a:xfrm>
        <a:prstGeom prst="rect">
          <a:avLst/>
        </a:prstGeom>
      </xdr:spPr>
    </xdr:pic>
    <xdr:clientData/>
  </xdr:twoCellAnchor>
  <xdr:twoCellAnchor editAs="oneCell">
    <xdr:from>
      <xdr:col>7</xdr:col>
      <xdr:colOff>790576</xdr:colOff>
      <xdr:row>1</xdr:row>
      <xdr:rowOff>123825</xdr:rowOff>
    </xdr:from>
    <xdr:to>
      <xdr:col>9</xdr:col>
      <xdr:colOff>1168489</xdr:colOff>
      <xdr:row>3</xdr:row>
      <xdr:rowOff>304800</xdr:rowOff>
    </xdr:to>
    <xdr:pic>
      <xdr:nvPicPr>
        <xdr:cNvPr id="4" name="Picture 3" descr="Independent Commission Against Corruption South Australia logo">
          <a:extLst>
            <a:ext uri="{FF2B5EF4-FFF2-40B4-BE49-F238E27FC236}">
              <a16:creationId xmlns:a16="http://schemas.microsoft.com/office/drawing/2014/main" id="{27651329-C0D1-D8A7-BB4E-BFEC1494A2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77351" y="314325"/>
          <a:ext cx="2873463" cy="666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85726</xdr:colOff>
      <xdr:row>0</xdr:row>
      <xdr:rowOff>114300</xdr:rowOff>
    </xdr:from>
    <xdr:to>
      <xdr:col>13</xdr:col>
      <xdr:colOff>244564</xdr:colOff>
      <xdr:row>0</xdr:row>
      <xdr:rowOff>781050</xdr:rowOff>
    </xdr:to>
    <xdr:pic>
      <xdr:nvPicPr>
        <xdr:cNvPr id="3" name="Picture 2" descr="Independent Commission Against Corruption South Australia logo">
          <a:extLst>
            <a:ext uri="{FF2B5EF4-FFF2-40B4-BE49-F238E27FC236}">
              <a16:creationId xmlns:a16="http://schemas.microsoft.com/office/drawing/2014/main" id="{5BB3F48F-0738-735D-5A6F-B611DF8D0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43626" y="114300"/>
          <a:ext cx="2873463" cy="666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123830</xdr:colOff>
      <xdr:row>44</xdr:row>
      <xdr:rowOff>0</xdr:rowOff>
    </xdr:from>
    <xdr:to>
      <xdr:col>4</xdr:col>
      <xdr:colOff>492232</xdr:colOff>
      <xdr:row>45</xdr:row>
      <xdr:rowOff>114255</xdr:rowOff>
    </xdr:to>
    <xdr:pic>
      <xdr:nvPicPr>
        <xdr:cNvPr id="3" name="Picture 2">
          <a:extLst>
            <a:ext uri="{FF2B5EF4-FFF2-40B4-BE49-F238E27FC236}">
              <a16:creationId xmlns:a16="http://schemas.microsoft.com/office/drawing/2014/main" id="{20B0034D-0C2F-4D1C-8761-257F98860C10}"/>
            </a:ext>
          </a:extLst>
        </xdr:cNvPr>
        <xdr:cNvPicPr>
          <a:picLocks noChangeAspect="1"/>
        </xdr:cNvPicPr>
      </xdr:nvPicPr>
      <xdr:blipFill>
        <a:blip xmlns:r="http://schemas.openxmlformats.org/officeDocument/2006/relationships" r:embed="rId1"/>
        <a:stretch>
          <a:fillRect/>
        </a:stretch>
      </xdr:blipFill>
      <xdr:spPr>
        <a:xfrm>
          <a:off x="2407925" y="11262360"/>
          <a:ext cx="364592" cy="354285"/>
        </a:xfrm>
        <a:prstGeom prst="rect">
          <a:avLst/>
        </a:prstGeom>
        <a:effectLst/>
      </xdr:spPr>
    </xdr:pic>
    <xdr:clientData/>
  </xdr:twoCellAnchor>
  <xdr:twoCellAnchor editAs="oneCell">
    <xdr:from>
      <xdr:col>4</xdr:col>
      <xdr:colOff>133353</xdr:colOff>
      <xdr:row>45</xdr:row>
      <xdr:rowOff>161925</xdr:rowOff>
    </xdr:from>
    <xdr:to>
      <xdr:col>4</xdr:col>
      <xdr:colOff>452818</xdr:colOff>
      <xdr:row>47</xdr:row>
      <xdr:rowOff>41865</xdr:rowOff>
    </xdr:to>
    <xdr:pic>
      <xdr:nvPicPr>
        <xdr:cNvPr id="4" name="Picture 3">
          <a:extLst>
            <a:ext uri="{FF2B5EF4-FFF2-40B4-BE49-F238E27FC236}">
              <a16:creationId xmlns:a16="http://schemas.microsoft.com/office/drawing/2014/main" id="{E9FD3F2D-C5D3-435B-8C64-9B450032A86B}"/>
            </a:ext>
          </a:extLst>
        </xdr:cNvPr>
        <xdr:cNvPicPr>
          <a:picLocks noChangeAspect="1"/>
        </xdr:cNvPicPr>
      </xdr:nvPicPr>
      <xdr:blipFill>
        <a:blip xmlns:r="http://schemas.openxmlformats.org/officeDocument/2006/relationships" r:embed="rId2"/>
        <a:stretch>
          <a:fillRect/>
        </a:stretch>
      </xdr:blipFill>
      <xdr:spPr>
        <a:xfrm>
          <a:off x="2423163" y="11658600"/>
          <a:ext cx="309940" cy="354285"/>
        </a:xfrm>
        <a:prstGeom prst="rect">
          <a:avLst/>
        </a:prstGeom>
      </xdr:spPr>
    </xdr:pic>
    <xdr:clientData/>
  </xdr:twoCellAnchor>
  <xdr:twoCellAnchor editAs="oneCell">
    <xdr:from>
      <xdr:col>13</xdr:col>
      <xdr:colOff>266700</xdr:colOff>
      <xdr:row>21</xdr:row>
      <xdr:rowOff>152400</xdr:rowOff>
    </xdr:from>
    <xdr:to>
      <xdr:col>13</xdr:col>
      <xdr:colOff>681617</xdr:colOff>
      <xdr:row>23</xdr:row>
      <xdr:rowOff>79965</xdr:rowOff>
    </xdr:to>
    <xdr:pic>
      <xdr:nvPicPr>
        <xdr:cNvPr id="5" name="Picture 4">
          <a:extLst>
            <a:ext uri="{FF2B5EF4-FFF2-40B4-BE49-F238E27FC236}">
              <a16:creationId xmlns:a16="http://schemas.microsoft.com/office/drawing/2014/main" id="{199C95D8-EF11-4489-A2F4-67F8A2DF7908}"/>
            </a:ext>
          </a:extLst>
        </xdr:cNvPr>
        <xdr:cNvPicPr>
          <a:picLocks noChangeAspect="1"/>
        </xdr:cNvPicPr>
      </xdr:nvPicPr>
      <xdr:blipFill>
        <a:blip xmlns:r="http://schemas.openxmlformats.org/officeDocument/2006/relationships" r:embed="rId3"/>
        <a:stretch>
          <a:fillRect/>
        </a:stretch>
      </xdr:blipFill>
      <xdr:spPr>
        <a:xfrm>
          <a:off x="8839200" y="6858000"/>
          <a:ext cx="414917" cy="356190"/>
        </a:xfrm>
        <a:prstGeom prst="rect">
          <a:avLst/>
        </a:prstGeom>
      </xdr:spPr>
    </xdr:pic>
    <xdr:clientData/>
  </xdr:twoCellAnchor>
  <xdr:twoCellAnchor editAs="oneCell">
    <xdr:from>
      <xdr:col>9</xdr:col>
      <xdr:colOff>7620</xdr:colOff>
      <xdr:row>0</xdr:row>
      <xdr:rowOff>146685</xdr:rowOff>
    </xdr:from>
    <xdr:to>
      <xdr:col>13</xdr:col>
      <xdr:colOff>467313</xdr:colOff>
      <xdr:row>2</xdr:row>
      <xdr:rowOff>180975</xdr:rowOff>
    </xdr:to>
    <xdr:pic>
      <xdr:nvPicPr>
        <xdr:cNvPr id="6" name="Picture 5" descr="Independent Commission Against Corruption South Australia logo">
          <a:extLst>
            <a:ext uri="{FF2B5EF4-FFF2-40B4-BE49-F238E27FC236}">
              <a16:creationId xmlns:a16="http://schemas.microsoft.com/office/drawing/2014/main" id="{A78D7E7B-9FA2-B5F7-605F-577825DEF54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41720" y="146685"/>
          <a:ext cx="2898093" cy="67246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12</xdr:row>
      <xdr:rowOff>76200</xdr:rowOff>
    </xdr:from>
    <xdr:to>
      <xdr:col>10</xdr:col>
      <xdr:colOff>9526</xdr:colOff>
      <xdr:row>35</xdr:row>
      <xdr:rowOff>152400</xdr:rowOff>
    </xdr:to>
    <xdr:graphicFrame macro="">
      <xdr:nvGraphicFramePr>
        <xdr:cNvPr id="4" name="Chart 3">
          <a:extLst>
            <a:ext uri="{FF2B5EF4-FFF2-40B4-BE49-F238E27FC236}">
              <a16:creationId xmlns:a16="http://schemas.microsoft.com/office/drawing/2014/main" id="{00000000-0008-0000-1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167640</xdr:colOff>
      <xdr:row>46</xdr:row>
      <xdr:rowOff>186690</xdr:rowOff>
    </xdr:from>
    <xdr:ext cx="2394585" cy="975360"/>
    <xdr:sp macro="" textlink="">
      <xdr:nvSpPr>
        <xdr:cNvPr id="8" name="Rectangle: Diagonal Corners Rounded 7">
          <a:extLst>
            <a:ext uri="{FF2B5EF4-FFF2-40B4-BE49-F238E27FC236}">
              <a16:creationId xmlns:a16="http://schemas.microsoft.com/office/drawing/2014/main" id="{C7C48446-CCC4-45D8-A8E4-FD2E7745D367}"/>
            </a:ext>
          </a:extLst>
        </xdr:cNvPr>
        <xdr:cNvSpPr/>
      </xdr:nvSpPr>
      <xdr:spPr>
        <a:xfrm>
          <a:off x="5996940" y="9568815"/>
          <a:ext cx="2394585" cy="975360"/>
        </a:xfrm>
        <a:prstGeom prst="round2DiagRect">
          <a:avLst/>
        </a:prstGeom>
        <a:solidFill>
          <a:srgbClr val="1C4F4A"/>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nchorCtr="0">
          <a:noAutofit/>
        </a:bodyPr>
        <a:lstStyle/>
        <a:p>
          <a:pPr algn="l"/>
          <a:r>
            <a:rPr lang="en-AU" sz="800" b="1">
              <a:solidFill>
                <a:srgbClr val="FEF0EB"/>
              </a:solidFill>
            </a:rPr>
            <a:t>How to create a Radar Chart </a:t>
          </a:r>
          <a:br>
            <a:rPr lang="en-AU" sz="800" b="1">
              <a:solidFill>
                <a:srgbClr val="FEF0EB"/>
              </a:solidFill>
            </a:rPr>
          </a:br>
          <a:r>
            <a:rPr lang="en-AU" sz="800" b="1">
              <a:solidFill>
                <a:srgbClr val="FEF0EB"/>
              </a:solidFill>
            </a:rPr>
            <a:t>-</a:t>
          </a:r>
          <a:r>
            <a:rPr lang="en-AU" sz="800" b="1" baseline="0">
              <a:solidFill>
                <a:srgbClr val="FEF0EB"/>
              </a:solidFill>
            </a:rPr>
            <a:t> </a:t>
          </a:r>
          <a:r>
            <a:rPr lang="en-AU" sz="800" b="0" baseline="0">
              <a:solidFill>
                <a:srgbClr val="FEF0EB"/>
              </a:solidFill>
            </a:rPr>
            <a:t>Select data</a:t>
          </a:r>
        </a:p>
        <a:p>
          <a:pPr algn="l"/>
          <a:r>
            <a:rPr lang="en-AU" sz="800" b="0" baseline="0">
              <a:solidFill>
                <a:srgbClr val="FEF0EB"/>
              </a:solidFill>
            </a:rPr>
            <a:t>- Navigate to </a:t>
          </a:r>
          <a:r>
            <a:rPr lang="en-AU" sz="800" b="0" i="1" baseline="0">
              <a:solidFill>
                <a:srgbClr val="FEF0EB"/>
              </a:solidFill>
            </a:rPr>
            <a:t>Insert</a:t>
          </a:r>
          <a:r>
            <a:rPr lang="en-AU" sz="800" b="0" baseline="0">
              <a:solidFill>
                <a:srgbClr val="FEF0EB"/>
              </a:solidFill>
            </a:rPr>
            <a:t> tab</a:t>
          </a:r>
        </a:p>
        <a:p>
          <a:pPr algn="l"/>
          <a:r>
            <a:rPr lang="en-AU" sz="800" b="0" baseline="0">
              <a:solidFill>
                <a:srgbClr val="FEF0EB"/>
              </a:solidFill>
            </a:rPr>
            <a:t>- Choose </a:t>
          </a:r>
          <a:r>
            <a:rPr lang="en-AU" sz="800" b="0" i="1" baseline="0">
              <a:solidFill>
                <a:srgbClr val="FEF0EB"/>
              </a:solidFill>
            </a:rPr>
            <a:t>Recommended Charts </a:t>
          </a:r>
          <a:r>
            <a:rPr lang="en-AU" sz="800" b="0" baseline="0">
              <a:solidFill>
                <a:srgbClr val="FEF0EB"/>
              </a:solidFill>
            </a:rPr>
            <a:t>or </a:t>
          </a:r>
          <a:r>
            <a:rPr lang="en-AU" sz="800" b="0" i="1" baseline="0">
              <a:solidFill>
                <a:srgbClr val="FEF0EB"/>
              </a:solidFill>
            </a:rPr>
            <a:t>All Charts </a:t>
          </a:r>
          <a:r>
            <a:rPr lang="en-AU" sz="800" b="0" baseline="0">
              <a:solidFill>
                <a:srgbClr val="FEF0EB"/>
              </a:solidFill>
            </a:rPr>
            <a:t>option</a:t>
          </a:r>
        </a:p>
        <a:p>
          <a:pPr algn="l"/>
          <a:r>
            <a:rPr lang="en-AU" sz="800" b="0" baseline="0">
              <a:solidFill>
                <a:srgbClr val="FEF0EB"/>
              </a:solidFill>
            </a:rPr>
            <a:t>- Find and selecct </a:t>
          </a:r>
          <a:r>
            <a:rPr lang="en-AU" sz="800" b="0" i="1" baseline="0">
              <a:solidFill>
                <a:srgbClr val="FEF0EB"/>
              </a:solidFill>
            </a:rPr>
            <a:t>Radar Chart</a:t>
          </a:r>
        </a:p>
        <a:p>
          <a:pPr algn="l"/>
          <a:r>
            <a:rPr lang="en-AU" sz="800" b="0" baseline="0">
              <a:solidFill>
                <a:srgbClr val="FEF0EB"/>
              </a:solidFill>
            </a:rPr>
            <a:t>- Customise formatting where required.</a:t>
          </a:r>
          <a:endParaRPr lang="en-AU" sz="800" b="0">
            <a:solidFill>
              <a:srgbClr val="FEF0EB"/>
            </a:solidFill>
          </a:endParaRPr>
        </a:p>
      </xdr:txBody>
    </xdr:sp>
    <xdr:clientData/>
  </xdr:oneCellAnchor>
  <xdr:twoCellAnchor editAs="oneCell">
    <xdr:from>
      <xdr:col>4</xdr:col>
      <xdr:colOff>485776</xdr:colOff>
      <xdr:row>0</xdr:row>
      <xdr:rowOff>156210</xdr:rowOff>
    </xdr:from>
    <xdr:to>
      <xdr:col>9</xdr:col>
      <xdr:colOff>440644</xdr:colOff>
      <xdr:row>3</xdr:row>
      <xdr:rowOff>0</xdr:rowOff>
    </xdr:to>
    <xdr:pic>
      <xdr:nvPicPr>
        <xdr:cNvPr id="2" name="Picture 1" descr="Independent Commission Against Corruption South Australia logo">
          <a:extLst>
            <a:ext uri="{FF2B5EF4-FFF2-40B4-BE49-F238E27FC236}">
              <a16:creationId xmlns:a16="http://schemas.microsoft.com/office/drawing/2014/main" id="{B61F6C47-3A9B-2B40-FD9E-B165CDB0C5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62576" y="156210"/>
          <a:ext cx="2898093" cy="67246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990600</xdr:colOff>
      <xdr:row>33</xdr:row>
      <xdr:rowOff>114300</xdr:rowOff>
    </xdr:from>
    <xdr:to>
      <xdr:col>2</xdr:col>
      <xdr:colOff>1324314</xdr:colOff>
      <xdr:row>35</xdr:row>
      <xdr:rowOff>68926</xdr:rowOff>
    </xdr:to>
    <xdr:pic>
      <xdr:nvPicPr>
        <xdr:cNvPr id="9" name="Picture 8">
          <a:extLst>
            <a:ext uri="{FF2B5EF4-FFF2-40B4-BE49-F238E27FC236}">
              <a16:creationId xmlns:a16="http://schemas.microsoft.com/office/drawing/2014/main" id="{C5EEADCB-5138-46D4-B2C8-4E4E17806229}"/>
            </a:ext>
          </a:extLst>
        </xdr:cNvPr>
        <xdr:cNvPicPr>
          <a:picLocks noChangeAspect="1"/>
        </xdr:cNvPicPr>
      </xdr:nvPicPr>
      <xdr:blipFill>
        <a:blip xmlns:r="http://schemas.openxmlformats.org/officeDocument/2006/relationships" r:embed="rId1"/>
        <a:stretch>
          <a:fillRect/>
        </a:stretch>
      </xdr:blipFill>
      <xdr:spPr>
        <a:xfrm>
          <a:off x="1295400" y="7896225"/>
          <a:ext cx="322284" cy="288000"/>
        </a:xfrm>
        <a:prstGeom prst="rect">
          <a:avLst/>
        </a:prstGeom>
        <a:solidFill>
          <a:schemeClr val="bg1"/>
        </a:solidFill>
      </xdr:spPr>
    </xdr:pic>
    <xdr:clientData/>
  </xdr:twoCellAnchor>
  <xdr:twoCellAnchor editAs="oneCell">
    <xdr:from>
      <xdr:col>6</xdr:col>
      <xdr:colOff>1660622</xdr:colOff>
      <xdr:row>142</xdr:row>
      <xdr:rowOff>2888</xdr:rowOff>
    </xdr:from>
    <xdr:to>
      <xdr:col>8</xdr:col>
      <xdr:colOff>380250</xdr:colOff>
      <xdr:row>154</xdr:row>
      <xdr:rowOff>176897</xdr:rowOff>
    </xdr:to>
    <xdr:pic>
      <xdr:nvPicPr>
        <xdr:cNvPr id="4" name="Picture 3">
          <a:extLst>
            <a:ext uri="{FF2B5EF4-FFF2-40B4-BE49-F238E27FC236}">
              <a16:creationId xmlns:a16="http://schemas.microsoft.com/office/drawing/2014/main" id="{9C9E7925-62D8-8529-3C7E-02C970EC4486}"/>
            </a:ext>
          </a:extLst>
        </xdr:cNvPr>
        <xdr:cNvPicPr>
          <a:picLocks noChangeAspect="1"/>
        </xdr:cNvPicPr>
      </xdr:nvPicPr>
      <xdr:blipFill>
        <a:blip xmlns:r="http://schemas.openxmlformats.org/officeDocument/2006/relationships" r:embed="rId2">
          <a:duotone>
            <a:schemeClr val="accent6">
              <a:shade val="45000"/>
              <a:satMod val="135000"/>
            </a:schemeClr>
            <a:prstClr val="white"/>
          </a:duotone>
          <a:extLst>
            <a:ext uri="{BEBA8EAE-BF5A-486C-A8C5-ECC9F3942E4B}">
              <a14:imgProps xmlns:a14="http://schemas.microsoft.com/office/drawing/2010/main">
                <a14:imgLayer r:embed="rId3">
                  <a14:imgEffect>
                    <a14:colorTemperature colorTemp="5900"/>
                  </a14:imgEffect>
                  <a14:imgEffect>
                    <a14:saturation sat="0"/>
                  </a14:imgEffect>
                </a14:imgLayer>
              </a14:imgProps>
            </a:ext>
          </a:extLst>
        </a:blip>
        <a:stretch>
          <a:fillRect/>
        </a:stretch>
      </xdr:blipFill>
      <xdr:spPr>
        <a:xfrm>
          <a:off x="10011834" y="30867736"/>
          <a:ext cx="2452658" cy="2483100"/>
        </a:xfrm>
        <a:prstGeom prst="rect">
          <a:avLst/>
        </a:prstGeom>
      </xdr:spPr>
    </xdr:pic>
    <xdr:clientData/>
  </xdr:twoCellAnchor>
  <xdr:twoCellAnchor editAs="oneCell">
    <xdr:from>
      <xdr:col>13</xdr:col>
      <xdr:colOff>142876</xdr:colOff>
      <xdr:row>0</xdr:row>
      <xdr:rowOff>76200</xdr:rowOff>
    </xdr:from>
    <xdr:to>
      <xdr:col>15</xdr:col>
      <xdr:colOff>850538</xdr:colOff>
      <xdr:row>0</xdr:row>
      <xdr:rowOff>762000</xdr:rowOff>
    </xdr:to>
    <xdr:pic>
      <xdr:nvPicPr>
        <xdr:cNvPr id="3" name="Picture 2" descr="Independent Commission Against Corruption South Australia logo">
          <a:extLst>
            <a:ext uri="{FF2B5EF4-FFF2-40B4-BE49-F238E27FC236}">
              <a16:creationId xmlns:a16="http://schemas.microsoft.com/office/drawing/2014/main" id="{EF32B4B0-0ED7-17EA-07F7-611CCE60140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50026" y="76200"/>
          <a:ext cx="2955562" cy="6858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455295</xdr:colOff>
      <xdr:row>6</xdr:row>
      <xdr:rowOff>163830</xdr:rowOff>
    </xdr:from>
    <xdr:to>
      <xdr:col>9</xdr:col>
      <xdr:colOff>537845</xdr:colOff>
      <xdr:row>30</xdr:row>
      <xdr:rowOff>73025</xdr:rowOff>
    </xdr:to>
    <xdr:pic>
      <xdr:nvPicPr>
        <xdr:cNvPr id="4" name="Picture 3">
          <a:extLst>
            <a:ext uri="{FF2B5EF4-FFF2-40B4-BE49-F238E27FC236}">
              <a16:creationId xmlns:a16="http://schemas.microsoft.com/office/drawing/2014/main" id="{5294B164-78BA-2728-A9E8-3BF72158F6D1}"/>
            </a:ext>
          </a:extLst>
        </xdr:cNvPr>
        <xdr:cNvPicPr>
          <a:picLocks noChangeAspect="1"/>
        </xdr:cNvPicPr>
      </xdr:nvPicPr>
      <xdr:blipFill rotWithShape="1">
        <a:blip xmlns:r="http://schemas.openxmlformats.org/officeDocument/2006/relationships" r:embed="rId1"/>
        <a:srcRect l="1" r="172"/>
        <a:stretch/>
      </xdr:blipFill>
      <xdr:spPr>
        <a:xfrm>
          <a:off x="912495" y="2983230"/>
          <a:ext cx="6292850" cy="4481195"/>
        </a:xfrm>
        <a:prstGeom prst="rect">
          <a:avLst/>
        </a:prstGeom>
        <a:ln>
          <a:noFill/>
        </a:ln>
      </xdr:spPr>
    </xdr:pic>
    <xdr:clientData/>
  </xdr:twoCellAnchor>
  <xdr:twoCellAnchor editAs="oneCell">
    <xdr:from>
      <xdr:col>7</xdr:col>
      <xdr:colOff>156210</xdr:colOff>
      <xdr:row>0</xdr:row>
      <xdr:rowOff>123825</xdr:rowOff>
    </xdr:from>
    <xdr:to>
      <xdr:col>10</xdr:col>
      <xdr:colOff>793115</xdr:colOff>
      <xdr:row>0</xdr:row>
      <xdr:rowOff>695960</xdr:rowOff>
    </xdr:to>
    <xdr:pic>
      <xdr:nvPicPr>
        <xdr:cNvPr id="3" name="Picture 2" descr="Independent Commission Against Corruption South Australia logo">
          <a:extLst>
            <a:ext uri="{FF2B5EF4-FFF2-40B4-BE49-F238E27FC236}">
              <a16:creationId xmlns:a16="http://schemas.microsoft.com/office/drawing/2014/main" id="{0C0EA3B8-A83D-F502-3A8D-C79A56EC2D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4510" y="123825"/>
          <a:ext cx="2465705" cy="572135"/>
        </a:xfrm>
        <a:prstGeom prst="rect">
          <a:avLst/>
        </a:prstGeom>
      </xdr:spPr>
    </xdr:pic>
    <xdr:clientData/>
  </xdr:twoCellAnchor>
  <xdr:twoCellAnchor editAs="oneCell">
    <xdr:from>
      <xdr:col>2</xdr:col>
      <xdr:colOff>790575</xdr:colOff>
      <xdr:row>19</xdr:row>
      <xdr:rowOff>57150</xdr:rowOff>
    </xdr:from>
    <xdr:to>
      <xdr:col>2</xdr:col>
      <xdr:colOff>2276682</xdr:colOff>
      <xdr:row>22</xdr:row>
      <xdr:rowOff>19124</xdr:rowOff>
    </xdr:to>
    <xdr:pic>
      <xdr:nvPicPr>
        <xdr:cNvPr id="6" name="Picture 5">
          <a:extLst>
            <a:ext uri="{FF2B5EF4-FFF2-40B4-BE49-F238E27FC236}">
              <a16:creationId xmlns:a16="http://schemas.microsoft.com/office/drawing/2014/main" id="{D1293F71-AEA6-C64C-CD45-5623FA6E2BC0}"/>
            </a:ext>
          </a:extLst>
        </xdr:cNvPr>
        <xdr:cNvPicPr>
          <a:picLocks noChangeAspect="1"/>
        </xdr:cNvPicPr>
      </xdr:nvPicPr>
      <xdr:blipFill>
        <a:blip xmlns:r="http://schemas.openxmlformats.org/officeDocument/2006/relationships" r:embed="rId3"/>
        <a:stretch>
          <a:fillRect/>
        </a:stretch>
      </xdr:blipFill>
      <xdr:spPr>
        <a:xfrm>
          <a:off x="1247775" y="5353050"/>
          <a:ext cx="1486107" cy="533474"/>
        </a:xfrm>
        <a:prstGeom prst="rect">
          <a:avLst/>
        </a:prstGeom>
      </xdr:spPr>
    </xdr:pic>
    <xdr:clientData/>
  </xdr:twoCellAnchor>
  <xdr:twoCellAnchor editAs="oneCell">
    <xdr:from>
      <xdr:col>2</xdr:col>
      <xdr:colOff>762001</xdr:colOff>
      <xdr:row>19</xdr:row>
      <xdr:rowOff>190499</xdr:rowOff>
    </xdr:from>
    <xdr:to>
      <xdr:col>2</xdr:col>
      <xdr:colOff>2242519</xdr:colOff>
      <xdr:row>21</xdr:row>
      <xdr:rowOff>153034</xdr:rowOff>
    </xdr:to>
    <xdr:pic>
      <xdr:nvPicPr>
        <xdr:cNvPr id="5" name="Picture 4" descr="Independent Commission Against Corruption South Australia logo">
          <a:extLst>
            <a:ext uri="{FF2B5EF4-FFF2-40B4-BE49-F238E27FC236}">
              <a16:creationId xmlns:a16="http://schemas.microsoft.com/office/drawing/2014/main" id="{78C4C63A-44A7-D613-02A9-48E725133E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19201" y="5486399"/>
          <a:ext cx="1480518" cy="343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5101588</xdr:colOff>
      <xdr:row>23</xdr:row>
      <xdr:rowOff>66664</xdr:rowOff>
    </xdr:from>
    <xdr:to>
      <xdr:col>2</xdr:col>
      <xdr:colOff>7154207</xdr:colOff>
      <xdr:row>31</xdr:row>
      <xdr:rowOff>156949</xdr:rowOff>
    </xdr:to>
    <xdr:pic>
      <xdr:nvPicPr>
        <xdr:cNvPr id="2" name="Picture 1">
          <a:extLst>
            <a:ext uri="{FF2B5EF4-FFF2-40B4-BE49-F238E27FC236}">
              <a16:creationId xmlns:a16="http://schemas.microsoft.com/office/drawing/2014/main" id="{A42C1A4A-C97A-4D0B-BE74-EC043E85C2BE}"/>
            </a:ext>
          </a:extLst>
        </xdr:cNvPr>
        <xdr:cNvPicPr>
          <a:picLocks noChangeAspect="1"/>
        </xdr:cNvPicPr>
      </xdr:nvPicPr>
      <xdr:blipFill>
        <a:blip xmlns:r="http://schemas.openxmlformats.org/officeDocument/2006/relationships" r:embed="rId1">
          <a:duotone>
            <a:schemeClr val="accent6">
              <a:shade val="45000"/>
              <a:satMod val="135000"/>
            </a:schemeClr>
            <a:prstClr val="white"/>
          </a:duotone>
          <a:extLst>
            <a:ext uri="{BEBA8EAE-BF5A-486C-A8C5-ECC9F3942E4B}">
              <a14:imgProps xmlns:a14="http://schemas.microsoft.com/office/drawing/2010/main">
                <a14:imgLayer r:embed="rId2">
                  <a14:imgEffect>
                    <a14:colorTemperature colorTemp="5900"/>
                  </a14:imgEffect>
                  <a14:imgEffect>
                    <a14:saturation sat="0"/>
                  </a14:imgEffect>
                </a14:imgLayer>
              </a14:imgProps>
            </a:ext>
          </a:extLst>
        </a:blip>
        <a:stretch>
          <a:fillRect/>
        </a:stretch>
      </xdr:blipFill>
      <xdr:spPr>
        <a:xfrm>
          <a:off x="5543548" y="5004424"/>
          <a:ext cx="2043094" cy="1620000"/>
        </a:xfrm>
        <a:prstGeom prst="rect">
          <a:avLst/>
        </a:prstGeom>
      </xdr:spPr>
    </xdr:pic>
    <xdr:clientData/>
  </xdr:twoCellAnchor>
  <xdr:twoCellAnchor editAs="oneCell">
    <xdr:from>
      <xdr:col>2</xdr:col>
      <xdr:colOff>4958719</xdr:colOff>
      <xdr:row>0</xdr:row>
      <xdr:rowOff>45720</xdr:rowOff>
    </xdr:from>
    <xdr:to>
      <xdr:col>2</xdr:col>
      <xdr:colOff>7424424</xdr:colOff>
      <xdr:row>2</xdr:row>
      <xdr:rowOff>189230</xdr:rowOff>
    </xdr:to>
    <xdr:pic>
      <xdr:nvPicPr>
        <xdr:cNvPr id="4" name="Picture 3" descr="Independent Commission Against Corruption South Australia logo">
          <a:extLst>
            <a:ext uri="{FF2B5EF4-FFF2-40B4-BE49-F238E27FC236}">
              <a16:creationId xmlns:a16="http://schemas.microsoft.com/office/drawing/2014/main" id="{4C878541-0138-49A3-58A7-AF8D72E7FB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96869" y="45720"/>
          <a:ext cx="2465705" cy="572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356241</xdr:colOff>
      <xdr:row>0</xdr:row>
      <xdr:rowOff>60960</xdr:rowOff>
    </xdr:from>
    <xdr:to>
      <xdr:col>14</xdr:col>
      <xdr:colOff>12071</xdr:colOff>
      <xdr:row>2</xdr:row>
      <xdr:rowOff>128270</xdr:rowOff>
    </xdr:to>
    <xdr:pic>
      <xdr:nvPicPr>
        <xdr:cNvPr id="2" name="Picture 1" descr="Independent Commission Against Corruption South Australia logo">
          <a:extLst>
            <a:ext uri="{FF2B5EF4-FFF2-40B4-BE49-F238E27FC236}">
              <a16:creationId xmlns:a16="http://schemas.microsoft.com/office/drawing/2014/main" id="{E007D75D-253F-6D22-B512-22F4537358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2141" y="60960"/>
          <a:ext cx="2465705" cy="572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9525</xdr:colOff>
      <xdr:row>16</xdr:row>
      <xdr:rowOff>66675</xdr:rowOff>
    </xdr:from>
    <xdr:ext cx="7810500" cy="609600"/>
    <xdr:sp macro="" textlink="">
      <xdr:nvSpPr>
        <xdr:cNvPr id="12" name="Rectangle: Diagonal Corners Rounded 11">
          <a:extLst>
            <a:ext uri="{FF2B5EF4-FFF2-40B4-BE49-F238E27FC236}">
              <a16:creationId xmlns:a16="http://schemas.microsoft.com/office/drawing/2014/main" id="{C4D3F6B6-52D1-4CDD-A9EA-4985008F38A7}"/>
            </a:ext>
          </a:extLst>
        </xdr:cNvPr>
        <xdr:cNvSpPr/>
      </xdr:nvSpPr>
      <xdr:spPr>
        <a:xfrm>
          <a:off x="866775" y="3724275"/>
          <a:ext cx="7810500" cy="609600"/>
        </a:xfrm>
        <a:prstGeom prst="round2DiagRect">
          <a:avLst/>
        </a:prstGeom>
        <a:solidFill>
          <a:srgbClr val="1C4F4A"/>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nchorCtr="0">
          <a:noAutofit/>
        </a:bodyPr>
        <a:lstStyle/>
        <a:p>
          <a:pPr algn="l"/>
          <a:r>
            <a:rPr lang="en-AU" sz="800" b="1" baseline="0">
              <a:solidFill>
                <a:schemeClr val="bg1"/>
              </a:solidFill>
            </a:rPr>
            <a:t>Tip</a:t>
          </a:r>
          <a:r>
            <a:rPr lang="en-AU" sz="800" b="1">
              <a:solidFill>
                <a:schemeClr val="bg1"/>
              </a:solidFill>
            </a:rPr>
            <a:t> </a:t>
          </a:r>
          <a:br>
            <a:rPr lang="en-AU" sz="800" b="1">
              <a:solidFill>
                <a:schemeClr val="bg1"/>
              </a:solidFill>
            </a:rPr>
          </a:br>
          <a:r>
            <a:rPr lang="en-AU" sz="800" b="1">
              <a:solidFill>
                <a:schemeClr val="bg1"/>
              </a:solidFill>
            </a:rPr>
            <a:t>- </a:t>
          </a:r>
          <a:r>
            <a:rPr lang="en-AU" sz="800" b="0" baseline="0">
              <a:solidFill>
                <a:schemeClr val="bg1"/>
              </a:solidFill>
            </a:rPr>
            <a:t>The duration of the Self-Assessment will vary pending the size and views of the participating group to reach consensus. </a:t>
          </a:r>
        </a:p>
        <a:p>
          <a:pPr algn="l"/>
          <a:r>
            <a:rPr lang="en-AU" sz="800" b="0" baseline="0">
              <a:solidFill>
                <a:schemeClr val="bg1"/>
              </a:solidFill>
            </a:rPr>
            <a:t>- For larger groups it may be necessary to schedule the Self-Assessment over several sessions to maintain engagement and focus.</a:t>
          </a:r>
          <a:endParaRPr lang="en-AU" sz="800" b="0">
            <a:solidFill>
              <a:schemeClr val="bg1"/>
            </a:solidFill>
          </a:endParaRPr>
        </a:p>
      </xdr:txBody>
    </xdr:sp>
    <xdr:clientData/>
  </xdr:oneCellAnchor>
  <xdr:oneCellAnchor>
    <xdr:from>
      <xdr:col>1</xdr:col>
      <xdr:colOff>600075</xdr:colOff>
      <xdr:row>26</xdr:row>
      <xdr:rowOff>76200</xdr:rowOff>
    </xdr:from>
    <xdr:ext cx="7829550" cy="781050"/>
    <xdr:sp macro="" textlink="">
      <xdr:nvSpPr>
        <xdr:cNvPr id="13" name="Rectangle: Diagonal Corners Rounded 12">
          <a:extLst>
            <a:ext uri="{FF2B5EF4-FFF2-40B4-BE49-F238E27FC236}">
              <a16:creationId xmlns:a16="http://schemas.microsoft.com/office/drawing/2014/main" id="{1FD2AB1E-236E-410D-B88B-FD8D6C86022E}"/>
            </a:ext>
          </a:extLst>
        </xdr:cNvPr>
        <xdr:cNvSpPr/>
      </xdr:nvSpPr>
      <xdr:spPr>
        <a:xfrm>
          <a:off x="847725" y="5638800"/>
          <a:ext cx="7829550" cy="781050"/>
        </a:xfrm>
        <a:prstGeom prst="round2DiagRect">
          <a:avLst/>
        </a:prstGeom>
        <a:solidFill>
          <a:srgbClr val="1C4F4A"/>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nchorCtr="0">
          <a:noAutofit/>
        </a:bodyPr>
        <a:lstStyle/>
        <a:p>
          <a:pPr algn="l"/>
          <a:r>
            <a:rPr lang="en-AU" sz="800" b="1" baseline="0">
              <a:solidFill>
                <a:schemeClr val="bg1"/>
              </a:solidFill>
            </a:rPr>
            <a:t>Note</a:t>
          </a:r>
        </a:p>
        <a:p>
          <a:pPr algn="l"/>
          <a:r>
            <a:rPr lang="en-AU" sz="800" b="0" baseline="0">
              <a:solidFill>
                <a:schemeClr val="bg1"/>
              </a:solidFill>
            </a:rPr>
            <a:t>- Only one </a:t>
          </a:r>
          <a:r>
            <a:rPr lang="en-AU" sz="800" b="0" i="1" baseline="0">
              <a:solidFill>
                <a:schemeClr val="bg1"/>
              </a:solidFill>
            </a:rPr>
            <a:t>Check Box </a:t>
          </a:r>
          <a:r>
            <a:rPr lang="en-AU" sz="800" b="0" baseline="0">
              <a:solidFill>
                <a:schemeClr val="bg1"/>
              </a:solidFill>
            </a:rPr>
            <a:t>may be selected for each row </a:t>
          </a:r>
          <a:r>
            <a:rPr lang="en-AU" sz="800" b="0" i="1" baseline="0">
              <a:solidFill>
                <a:schemeClr val="bg1"/>
              </a:solidFill>
            </a:rPr>
            <a:t>of Characteristics</a:t>
          </a:r>
          <a:r>
            <a:rPr lang="en-AU" sz="800" b="0" baseline="0">
              <a:solidFill>
                <a:schemeClr val="bg1"/>
              </a:solidFill>
            </a:rPr>
            <a:t>. </a:t>
          </a:r>
          <a:r>
            <a:rPr lang="en-AU" sz="800" b="0">
              <a:solidFill>
                <a:schemeClr val="bg1"/>
              </a:solidFill>
            </a:rPr>
            <a:t> </a:t>
          </a:r>
          <a:br>
            <a:rPr lang="en-AU" sz="800" b="1">
              <a:solidFill>
                <a:schemeClr val="bg1"/>
              </a:solidFill>
            </a:rPr>
          </a:br>
          <a:r>
            <a:rPr lang="en-AU" sz="800" b="1">
              <a:solidFill>
                <a:schemeClr val="bg1"/>
              </a:solidFill>
            </a:rPr>
            <a:t>- </a:t>
          </a:r>
          <a:r>
            <a:rPr lang="en-AU" sz="800" b="0">
              <a:solidFill>
                <a:schemeClr val="bg1"/>
              </a:solidFill>
            </a:rPr>
            <a:t>Where unsure, select the </a:t>
          </a:r>
          <a:r>
            <a:rPr lang="en-AU" sz="800" b="0" i="1">
              <a:solidFill>
                <a:schemeClr val="bg1"/>
              </a:solidFill>
            </a:rPr>
            <a:t>Characteristic</a:t>
          </a:r>
          <a:r>
            <a:rPr lang="en-AU" sz="800" b="0">
              <a:solidFill>
                <a:schemeClr val="bg1"/>
              </a:solidFill>
            </a:rPr>
            <a:t> based on the most likely and harmful integrity risks or consider the scale</a:t>
          </a:r>
          <a:r>
            <a:rPr lang="en-AU" sz="800" b="0" baseline="0">
              <a:solidFill>
                <a:schemeClr val="bg1"/>
              </a:solidFill>
            </a:rPr>
            <a:t> </a:t>
          </a:r>
          <a:r>
            <a:rPr lang="en-AU" sz="800" b="0">
              <a:solidFill>
                <a:schemeClr val="bg1"/>
              </a:solidFill>
            </a:rPr>
            <a:t>of improvement required to achieve the higher level and the</a:t>
          </a:r>
          <a:r>
            <a:rPr lang="en-AU" sz="800" b="0" baseline="0">
              <a:solidFill>
                <a:schemeClr val="bg1"/>
              </a:solidFill>
            </a:rPr>
            <a:t> </a:t>
          </a:r>
          <a:r>
            <a:rPr lang="en-AU" sz="800" b="0">
              <a:solidFill>
                <a:schemeClr val="bg1"/>
              </a:solidFill>
            </a:rPr>
            <a:t>capacity to undertake changes. </a:t>
          </a:r>
        </a:p>
      </xdr:txBody>
    </xdr:sp>
    <xdr:clientData/>
  </xdr:oneCellAnchor>
  <xdr:twoCellAnchor editAs="oneCell">
    <xdr:from>
      <xdr:col>2</xdr:col>
      <xdr:colOff>5430615</xdr:colOff>
      <xdr:row>0</xdr:row>
      <xdr:rowOff>0</xdr:rowOff>
    </xdr:from>
    <xdr:to>
      <xdr:col>4</xdr:col>
      <xdr:colOff>47720</xdr:colOff>
      <xdr:row>1</xdr:row>
      <xdr:rowOff>514985</xdr:rowOff>
    </xdr:to>
    <xdr:pic>
      <xdr:nvPicPr>
        <xdr:cNvPr id="3" name="Picture 2" descr="Independent Commission Against Corruption South Australia logo">
          <a:extLst>
            <a:ext uri="{FF2B5EF4-FFF2-40B4-BE49-F238E27FC236}">
              <a16:creationId xmlns:a16="http://schemas.microsoft.com/office/drawing/2014/main" id="{F40725B5-857D-14AF-B019-4A7F4E3798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5" y="0"/>
          <a:ext cx="2465705" cy="5721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609600</xdr:rowOff>
        </xdr:to>
        <xdr:sp macro="" textlink="">
          <xdr:nvSpPr>
            <xdr:cNvPr id="30722" name="Group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28</xdr:row>
          <xdr:rowOff>9525</xdr:rowOff>
        </xdr:to>
        <xdr:sp macro="" textlink="">
          <xdr:nvSpPr>
            <xdr:cNvPr id="30723" name="Group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685800</xdr:rowOff>
        </xdr:to>
        <xdr:sp macro="" textlink="">
          <xdr:nvSpPr>
            <xdr:cNvPr id="30724" name="Group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304800</xdr:colOff>
          <xdr:row>26</xdr:row>
          <xdr:rowOff>190500</xdr:rowOff>
        </xdr:to>
        <xdr:sp macro="" textlink="">
          <xdr:nvSpPr>
            <xdr:cNvPr id="30729" name="Option Button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28575</xdr:rowOff>
        </xdr:from>
        <xdr:to>
          <xdr:col>3</xdr:col>
          <xdr:colOff>304800</xdr:colOff>
          <xdr:row>26</xdr:row>
          <xdr:rowOff>190500</xdr:rowOff>
        </xdr:to>
        <xdr:sp macro="" textlink="">
          <xdr:nvSpPr>
            <xdr:cNvPr id="30730" name="Option Button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28575</xdr:rowOff>
        </xdr:from>
        <xdr:to>
          <xdr:col>4</xdr:col>
          <xdr:colOff>304800</xdr:colOff>
          <xdr:row>26</xdr:row>
          <xdr:rowOff>190500</xdr:rowOff>
        </xdr:to>
        <xdr:sp macro="" textlink="">
          <xdr:nvSpPr>
            <xdr:cNvPr id="30731" name="Option Button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28575</xdr:rowOff>
        </xdr:from>
        <xdr:to>
          <xdr:col>5</xdr:col>
          <xdr:colOff>304800</xdr:colOff>
          <xdr:row>26</xdr:row>
          <xdr:rowOff>190500</xdr:rowOff>
        </xdr:to>
        <xdr:sp macro="" textlink="">
          <xdr:nvSpPr>
            <xdr:cNvPr id="30732" name="Option Button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30733" name="Option Button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30734" name="Option Button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30735" name="Option Button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30736" name="Option Button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28575</xdr:rowOff>
        </xdr:from>
        <xdr:to>
          <xdr:col>2</xdr:col>
          <xdr:colOff>304800</xdr:colOff>
          <xdr:row>28</xdr:row>
          <xdr:rowOff>190500</xdr:rowOff>
        </xdr:to>
        <xdr:sp macro="" textlink="">
          <xdr:nvSpPr>
            <xdr:cNvPr id="30737" name="Option Button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28575</xdr:rowOff>
        </xdr:from>
        <xdr:to>
          <xdr:col>3</xdr:col>
          <xdr:colOff>304800</xdr:colOff>
          <xdr:row>28</xdr:row>
          <xdr:rowOff>190500</xdr:rowOff>
        </xdr:to>
        <xdr:sp macro="" textlink="">
          <xdr:nvSpPr>
            <xdr:cNvPr id="30738" name="Option Button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28575</xdr:rowOff>
        </xdr:from>
        <xdr:to>
          <xdr:col>4</xdr:col>
          <xdr:colOff>304800</xdr:colOff>
          <xdr:row>28</xdr:row>
          <xdr:rowOff>190500</xdr:rowOff>
        </xdr:to>
        <xdr:sp macro="" textlink="">
          <xdr:nvSpPr>
            <xdr:cNvPr id="30739" name="Option Button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28575</xdr:rowOff>
        </xdr:from>
        <xdr:to>
          <xdr:col>5</xdr:col>
          <xdr:colOff>304800</xdr:colOff>
          <xdr:row>28</xdr:row>
          <xdr:rowOff>190500</xdr:rowOff>
        </xdr:to>
        <xdr:sp macro="" textlink="">
          <xdr:nvSpPr>
            <xdr:cNvPr id="30740" name="Option Button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335281</xdr:colOff>
      <xdr:row>27</xdr:row>
      <xdr:rowOff>228600</xdr:rowOff>
    </xdr:from>
    <xdr:to>
      <xdr:col>1</xdr:col>
      <xdr:colOff>801376</xdr:colOff>
      <xdr:row>27</xdr:row>
      <xdr:rowOff>688980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453814" y="6731000"/>
          <a:ext cx="466095" cy="460380"/>
        </a:xfrm>
        <a:prstGeom prst="rect">
          <a:avLst/>
        </a:prstGeom>
      </xdr:spPr>
    </xdr:pic>
    <xdr:clientData/>
  </xdr:twoCellAnchor>
  <xdr:twoCellAnchor editAs="oneCell">
    <xdr:from>
      <xdr:col>1</xdr:col>
      <xdr:colOff>352425</xdr:colOff>
      <xdr:row>25</xdr:row>
      <xdr:rowOff>255900</xdr:rowOff>
    </xdr:from>
    <xdr:to>
      <xdr:col>1</xdr:col>
      <xdr:colOff>841711</xdr:colOff>
      <xdr:row>25</xdr:row>
      <xdr:rowOff>723900</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2"/>
        <a:stretch>
          <a:fillRect/>
        </a:stretch>
      </xdr:blipFill>
      <xdr:spPr>
        <a:xfrm>
          <a:off x="466725" y="5008875"/>
          <a:ext cx="495001" cy="468000"/>
        </a:xfrm>
        <a:prstGeom prst="rect">
          <a:avLst/>
        </a:prstGeom>
      </xdr:spPr>
    </xdr:pic>
    <xdr:clientData/>
  </xdr:twoCellAnchor>
  <xdr:twoCellAnchor editAs="oneCell">
    <xdr:from>
      <xdr:col>1</xdr:col>
      <xdr:colOff>342900</xdr:colOff>
      <xdr:row>28</xdr:row>
      <xdr:rowOff>219075</xdr:rowOff>
    </xdr:from>
    <xdr:to>
      <xdr:col>1</xdr:col>
      <xdr:colOff>841691</xdr:colOff>
      <xdr:row>28</xdr:row>
      <xdr:rowOff>687075</xdr:rowOff>
    </xdr:to>
    <xdr:pic>
      <xdr:nvPicPr>
        <xdr:cNvPr id="9" name="Picture 8">
          <a:extLst>
            <a:ext uri="{FF2B5EF4-FFF2-40B4-BE49-F238E27FC236}">
              <a16:creationId xmlns:a16="http://schemas.microsoft.com/office/drawing/2014/main" id="{DAA7CED5-B888-4F0B-BBE2-06DBE74C4782}"/>
            </a:ext>
          </a:extLst>
        </xdr:cNvPr>
        <xdr:cNvPicPr>
          <a:picLocks noChangeAspect="1"/>
        </xdr:cNvPicPr>
      </xdr:nvPicPr>
      <xdr:blipFill>
        <a:blip xmlns:r="http://schemas.openxmlformats.org/officeDocument/2006/relationships" r:embed="rId3"/>
        <a:stretch>
          <a:fillRect/>
        </a:stretch>
      </xdr:blipFill>
      <xdr:spPr>
        <a:xfrm>
          <a:off x="457200" y="8001000"/>
          <a:ext cx="498791" cy="468000"/>
        </a:xfrm>
        <a:prstGeom prst="rect">
          <a:avLst/>
        </a:prstGeom>
      </xdr:spPr>
    </xdr:pic>
    <xdr:clientData/>
  </xdr:twoCellAnchor>
  <xdr:twoCellAnchor editAs="oneCell">
    <xdr:from>
      <xdr:col>1</xdr:col>
      <xdr:colOff>352425</xdr:colOff>
      <xdr:row>26</xdr:row>
      <xdr:rowOff>228600</xdr:rowOff>
    </xdr:from>
    <xdr:to>
      <xdr:col>1</xdr:col>
      <xdr:colOff>796620</xdr:colOff>
      <xdr:row>26</xdr:row>
      <xdr:rowOff>684217</xdr:rowOff>
    </xdr:to>
    <xdr:pic>
      <xdr:nvPicPr>
        <xdr:cNvPr id="10" name="Picture 9">
          <a:extLst>
            <a:ext uri="{FF2B5EF4-FFF2-40B4-BE49-F238E27FC236}">
              <a16:creationId xmlns:a16="http://schemas.microsoft.com/office/drawing/2014/main" id="{1E46CB39-E3AF-4B6D-B375-9C30D90E1E21}"/>
            </a:ext>
          </a:extLst>
        </xdr:cNvPr>
        <xdr:cNvPicPr>
          <a:picLocks noChangeAspect="1"/>
        </xdr:cNvPicPr>
      </xdr:nvPicPr>
      <xdr:blipFill>
        <a:blip xmlns:r="http://schemas.openxmlformats.org/officeDocument/2006/relationships" r:embed="rId4"/>
        <a:stretch>
          <a:fillRect/>
        </a:stretch>
      </xdr:blipFill>
      <xdr:spPr>
        <a:xfrm>
          <a:off x="466725" y="5934075"/>
          <a:ext cx="427050" cy="468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2</xdr:col>
          <xdr:colOff>314325</xdr:colOff>
          <xdr:row>25</xdr:row>
          <xdr:rowOff>209550</xdr:rowOff>
        </xdr:to>
        <xdr:sp macro="" textlink="">
          <xdr:nvSpPr>
            <xdr:cNvPr id="30742" name="Option Button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314325</xdr:colOff>
          <xdr:row>25</xdr:row>
          <xdr:rowOff>219075</xdr:rowOff>
        </xdr:to>
        <xdr:sp macro="" textlink="">
          <xdr:nvSpPr>
            <xdr:cNvPr id="30743" name="Option Button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314325</xdr:colOff>
          <xdr:row>25</xdr:row>
          <xdr:rowOff>228600</xdr:rowOff>
        </xdr:to>
        <xdr:sp macro="" textlink="">
          <xdr:nvSpPr>
            <xdr:cNvPr id="30744" name="Option Button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314325</xdr:colOff>
          <xdr:row>25</xdr:row>
          <xdr:rowOff>228600</xdr:rowOff>
        </xdr:to>
        <xdr:sp macro="" textlink="">
          <xdr:nvSpPr>
            <xdr:cNvPr id="30745" name="Option Button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1085850</xdr:colOff>
          <xdr:row>25</xdr:row>
          <xdr:rowOff>0</xdr:rowOff>
        </xdr:from>
        <xdr:to>
          <xdr:col>5</xdr:col>
          <xdr:colOff>1276350</xdr:colOff>
          <xdr:row>26</xdr:row>
          <xdr:rowOff>180975</xdr:rowOff>
        </xdr:to>
        <xdr:sp macro="" textlink="">
          <xdr:nvSpPr>
            <xdr:cNvPr id="30746" name="Group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1</xdr:col>
      <xdr:colOff>352425</xdr:colOff>
      <xdr:row>22</xdr:row>
      <xdr:rowOff>85725</xdr:rowOff>
    </xdr:from>
    <xdr:to>
      <xdr:col>1</xdr:col>
      <xdr:colOff>828045</xdr:colOff>
      <xdr:row>23</xdr:row>
      <xdr:rowOff>336873</xdr:rowOff>
    </xdr:to>
    <xdr:pic>
      <xdr:nvPicPr>
        <xdr:cNvPr id="4" name="Picture 3">
          <a:extLst>
            <a:ext uri="{FF2B5EF4-FFF2-40B4-BE49-F238E27FC236}">
              <a16:creationId xmlns:a16="http://schemas.microsoft.com/office/drawing/2014/main" id="{D0C9439F-73C0-410A-9300-DE0B6602DB55}"/>
            </a:ext>
          </a:extLst>
        </xdr:cNvPr>
        <xdr:cNvPicPr>
          <a:picLocks noChangeAspect="1"/>
        </xdr:cNvPicPr>
      </xdr:nvPicPr>
      <xdr:blipFill>
        <a:blip xmlns:r="http://schemas.openxmlformats.org/officeDocument/2006/relationships" r:embed="rId5"/>
        <a:stretch>
          <a:fillRect/>
        </a:stretch>
      </xdr:blipFill>
      <xdr:spPr>
        <a:xfrm>
          <a:off x="600075" y="4133850"/>
          <a:ext cx="475620" cy="45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571500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6</xdr:col>
          <xdr:colOff>0</xdr:colOff>
          <xdr:row>25</xdr:row>
          <xdr:rowOff>1704975</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27</xdr:row>
          <xdr:rowOff>1333500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952500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7184" name="Option Button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332476</xdr:colOff>
      <xdr:row>26</xdr:row>
      <xdr:rowOff>242079</xdr:rowOff>
    </xdr:from>
    <xdr:to>
      <xdr:col>1</xdr:col>
      <xdr:colOff>835097</xdr:colOff>
      <xdr:row>26</xdr:row>
      <xdr:rowOff>719604</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446776" y="6919104"/>
          <a:ext cx="495001" cy="468000"/>
        </a:xfrm>
        <a:prstGeom prst="rect">
          <a:avLst/>
        </a:prstGeom>
      </xdr:spPr>
    </xdr:pic>
    <xdr:clientData/>
  </xdr:twoCellAnchor>
  <xdr:twoCellAnchor editAs="oneCell">
    <xdr:from>
      <xdr:col>1</xdr:col>
      <xdr:colOff>351527</xdr:colOff>
      <xdr:row>28</xdr:row>
      <xdr:rowOff>206136</xdr:rowOff>
    </xdr:from>
    <xdr:to>
      <xdr:col>1</xdr:col>
      <xdr:colOff>834767</xdr:colOff>
      <xdr:row>28</xdr:row>
      <xdr:rowOff>681756</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465827" y="8978661"/>
          <a:ext cx="468000" cy="468000"/>
        </a:xfrm>
        <a:prstGeom prst="rect">
          <a:avLst/>
        </a:prstGeom>
      </xdr:spPr>
    </xdr:pic>
    <xdr:clientData/>
  </xdr:twoCellAnchor>
  <xdr:twoCellAnchor editAs="oneCell">
    <xdr:from>
      <xdr:col>1</xdr:col>
      <xdr:colOff>332476</xdr:colOff>
      <xdr:row>25</xdr:row>
      <xdr:rowOff>269576</xdr:rowOff>
    </xdr:from>
    <xdr:to>
      <xdr:col>1</xdr:col>
      <xdr:colOff>804466</xdr:colOff>
      <xdr:row>25</xdr:row>
      <xdr:rowOff>728051</xdr:rowOff>
    </xdr:to>
    <xdr:pic>
      <xdr:nvPicPr>
        <xdr:cNvPr id="12" name="Picture 11">
          <a:extLst>
            <a:ext uri="{FF2B5EF4-FFF2-40B4-BE49-F238E27FC236}">
              <a16:creationId xmlns:a16="http://schemas.microsoft.com/office/drawing/2014/main" id="{1CB71F44-B5DC-480F-A06E-A05F021CD8A8}"/>
            </a:ext>
          </a:extLst>
        </xdr:cNvPr>
        <xdr:cNvPicPr>
          <a:picLocks noChangeAspect="1"/>
        </xdr:cNvPicPr>
      </xdr:nvPicPr>
      <xdr:blipFill>
        <a:blip xmlns:r="http://schemas.openxmlformats.org/officeDocument/2006/relationships" r:embed="rId3"/>
        <a:stretch>
          <a:fillRect/>
        </a:stretch>
      </xdr:blipFill>
      <xdr:spPr>
        <a:xfrm>
          <a:off x="458278" y="5211793"/>
          <a:ext cx="475800" cy="468000"/>
        </a:xfrm>
        <a:prstGeom prst="rect">
          <a:avLst/>
        </a:prstGeom>
      </xdr:spPr>
    </xdr:pic>
    <xdr:clientData/>
  </xdr:twoCellAnchor>
  <xdr:twoCellAnchor editAs="oneCell">
    <xdr:from>
      <xdr:col>1</xdr:col>
      <xdr:colOff>341463</xdr:colOff>
      <xdr:row>27</xdr:row>
      <xdr:rowOff>248908</xdr:rowOff>
    </xdr:from>
    <xdr:to>
      <xdr:col>1</xdr:col>
      <xdr:colOff>840254</xdr:colOff>
      <xdr:row>27</xdr:row>
      <xdr:rowOff>720718</xdr:rowOff>
    </xdr:to>
    <xdr:pic>
      <xdr:nvPicPr>
        <xdr:cNvPr id="13" name="Picture 12">
          <a:extLst>
            <a:ext uri="{FF2B5EF4-FFF2-40B4-BE49-F238E27FC236}">
              <a16:creationId xmlns:a16="http://schemas.microsoft.com/office/drawing/2014/main" id="{C3B78037-B36E-A291-5099-981F7BCDF43B}"/>
            </a:ext>
          </a:extLst>
        </xdr:cNvPr>
        <xdr:cNvPicPr>
          <a:picLocks noChangeAspect="1"/>
        </xdr:cNvPicPr>
      </xdr:nvPicPr>
      <xdr:blipFill>
        <a:blip xmlns:r="http://schemas.openxmlformats.org/officeDocument/2006/relationships" r:embed="rId4"/>
        <a:stretch>
          <a:fillRect/>
        </a:stretch>
      </xdr:blipFill>
      <xdr:spPr>
        <a:xfrm>
          <a:off x="455763" y="7687933"/>
          <a:ext cx="498791" cy="468000"/>
        </a:xfrm>
        <a:prstGeom prst="rect">
          <a:avLst/>
        </a:prstGeom>
      </xdr:spPr>
    </xdr:pic>
    <xdr:clientData/>
  </xdr:twoCellAnchor>
  <xdr:twoCellAnchor editAs="oneCell">
    <xdr:from>
      <xdr:col>1</xdr:col>
      <xdr:colOff>327122</xdr:colOff>
      <xdr:row>23</xdr:row>
      <xdr:rowOff>0</xdr:rowOff>
    </xdr:from>
    <xdr:to>
      <xdr:col>1</xdr:col>
      <xdr:colOff>808457</xdr:colOff>
      <xdr:row>23</xdr:row>
      <xdr:rowOff>450855</xdr:rowOff>
    </xdr:to>
    <xdr:pic>
      <xdr:nvPicPr>
        <xdr:cNvPr id="3" name="Picture 2">
          <a:extLst>
            <a:ext uri="{FF2B5EF4-FFF2-40B4-BE49-F238E27FC236}">
              <a16:creationId xmlns:a16="http://schemas.microsoft.com/office/drawing/2014/main" id="{CE71F0FA-A805-4C9C-B48C-40391D2DC0C0}"/>
            </a:ext>
          </a:extLst>
        </xdr:cNvPr>
        <xdr:cNvPicPr>
          <a:picLocks noChangeAspect="1"/>
        </xdr:cNvPicPr>
      </xdr:nvPicPr>
      <xdr:blipFill>
        <a:blip xmlns:r="http://schemas.openxmlformats.org/officeDocument/2006/relationships" r:embed="rId5"/>
        <a:stretch>
          <a:fillRect/>
        </a:stretch>
      </xdr:blipFill>
      <xdr:spPr>
        <a:xfrm>
          <a:off x="577274" y="4089015"/>
          <a:ext cx="481335" cy="4508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0</xdr:colOff>
          <xdr:row>27</xdr:row>
          <xdr:rowOff>571500</xdr:rowOff>
        </xdr:to>
        <xdr:sp macro="" textlink="">
          <xdr:nvSpPr>
            <xdr:cNvPr id="8193" name="Group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942975</xdr:rowOff>
        </xdr:to>
        <xdr:sp macro="" textlink="">
          <xdr:nvSpPr>
            <xdr:cNvPr id="8194" name="Group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1143000</xdr:rowOff>
        </xdr:to>
        <xdr:sp macro="" textlink="">
          <xdr:nvSpPr>
            <xdr:cNvPr id="8195" name="Group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6</xdr:col>
          <xdr:colOff>0</xdr:colOff>
          <xdr:row>33</xdr:row>
          <xdr:rowOff>171450</xdr:rowOff>
        </xdr:to>
        <xdr:sp macro="" textlink="">
          <xdr:nvSpPr>
            <xdr:cNvPr id="8196" name="Group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8206" name="Option Button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8207" name="Option Button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8208" name="Option Button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381000</xdr:colOff>
      <xdr:row>27</xdr:row>
      <xdr:rowOff>238125</xdr:rowOff>
    </xdr:from>
    <xdr:to>
      <xdr:col>1</xdr:col>
      <xdr:colOff>801138</xdr:colOff>
      <xdr:row>27</xdr:row>
      <xdr:rowOff>719460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495300" y="6181725"/>
          <a:ext cx="420138" cy="468000"/>
        </a:xfrm>
        <a:prstGeom prst="rect">
          <a:avLst/>
        </a:prstGeom>
      </xdr:spPr>
    </xdr:pic>
    <xdr:clientData/>
  </xdr:twoCellAnchor>
  <xdr:twoCellAnchor editAs="oneCell">
    <xdr:from>
      <xdr:col>1</xdr:col>
      <xdr:colOff>314327</xdr:colOff>
      <xdr:row>26</xdr:row>
      <xdr:rowOff>228600</xdr:rowOff>
    </xdr:from>
    <xdr:to>
      <xdr:col>1</xdr:col>
      <xdr:colOff>842444</xdr:colOff>
      <xdr:row>26</xdr:row>
      <xdr:rowOff>688980</xdr:rowOff>
    </xdr:to>
    <xdr:pic>
      <xdr:nvPicPr>
        <xdr:cNvPr id="11" name="Picture 10">
          <a:extLst>
            <a:ext uri="{FF2B5EF4-FFF2-40B4-BE49-F238E27FC236}">
              <a16:creationId xmlns:a16="http://schemas.microsoft.com/office/drawing/2014/main" id="{3E095951-36F4-4106-B40E-9C9B90974CCC}"/>
            </a:ext>
          </a:extLst>
        </xdr:cNvPr>
        <xdr:cNvPicPr>
          <a:picLocks noChangeAspect="1"/>
        </xdr:cNvPicPr>
      </xdr:nvPicPr>
      <xdr:blipFill>
        <a:blip xmlns:r="http://schemas.openxmlformats.org/officeDocument/2006/relationships" r:embed="rId2"/>
        <a:stretch>
          <a:fillRect/>
        </a:stretch>
      </xdr:blipFill>
      <xdr:spPr>
        <a:xfrm>
          <a:off x="428627" y="5219700"/>
          <a:ext cx="535737" cy="468000"/>
        </a:xfrm>
        <a:prstGeom prst="rect">
          <a:avLst/>
        </a:prstGeom>
      </xdr:spPr>
    </xdr:pic>
    <xdr:clientData/>
  </xdr:twoCellAnchor>
  <xdr:twoCellAnchor editAs="oneCell">
    <xdr:from>
      <xdr:col>1</xdr:col>
      <xdr:colOff>333375</xdr:colOff>
      <xdr:row>28</xdr:row>
      <xdr:rowOff>228600</xdr:rowOff>
    </xdr:from>
    <xdr:to>
      <xdr:col>1</xdr:col>
      <xdr:colOff>841160</xdr:colOff>
      <xdr:row>28</xdr:row>
      <xdr:rowOff>688980</xdr:rowOff>
    </xdr:to>
    <xdr:pic>
      <xdr:nvPicPr>
        <xdr:cNvPr id="12" name="Picture 11">
          <a:extLst>
            <a:ext uri="{FF2B5EF4-FFF2-40B4-BE49-F238E27FC236}">
              <a16:creationId xmlns:a16="http://schemas.microsoft.com/office/drawing/2014/main" id="{FA95BFC8-2DC6-8E11-4655-4693082008EC}"/>
            </a:ext>
          </a:extLst>
        </xdr:cNvPr>
        <xdr:cNvPicPr>
          <a:picLocks noChangeAspect="1"/>
        </xdr:cNvPicPr>
      </xdr:nvPicPr>
      <xdr:blipFill>
        <a:blip xmlns:r="http://schemas.openxmlformats.org/officeDocument/2006/relationships" r:embed="rId3"/>
        <a:stretch>
          <a:fillRect/>
        </a:stretch>
      </xdr:blipFill>
      <xdr:spPr>
        <a:xfrm>
          <a:off x="447675" y="6934200"/>
          <a:ext cx="513500" cy="468000"/>
        </a:xfrm>
        <a:prstGeom prst="rect">
          <a:avLst/>
        </a:prstGeom>
      </xdr:spPr>
    </xdr:pic>
    <xdr:clientData/>
  </xdr:twoCellAnchor>
  <xdr:twoCellAnchor editAs="oneCell">
    <xdr:from>
      <xdr:col>1</xdr:col>
      <xdr:colOff>342900</xdr:colOff>
      <xdr:row>23</xdr:row>
      <xdr:rowOff>142875</xdr:rowOff>
    </xdr:from>
    <xdr:to>
      <xdr:col>1</xdr:col>
      <xdr:colOff>824235</xdr:colOff>
      <xdr:row>24</xdr:row>
      <xdr:rowOff>403230</xdr:rowOff>
    </xdr:to>
    <xdr:pic>
      <xdr:nvPicPr>
        <xdr:cNvPr id="2" name="Picture 1">
          <a:extLst>
            <a:ext uri="{FF2B5EF4-FFF2-40B4-BE49-F238E27FC236}">
              <a16:creationId xmlns:a16="http://schemas.microsoft.com/office/drawing/2014/main" id="{E063EFAD-10AB-4CC9-BCA5-D13126DB5E6E}"/>
            </a:ext>
          </a:extLst>
        </xdr:cNvPr>
        <xdr:cNvPicPr>
          <a:picLocks noChangeAspect="1"/>
        </xdr:cNvPicPr>
      </xdr:nvPicPr>
      <xdr:blipFill>
        <a:blip xmlns:r="http://schemas.openxmlformats.org/officeDocument/2006/relationships" r:embed="rId4"/>
        <a:stretch>
          <a:fillRect/>
        </a:stretch>
      </xdr:blipFill>
      <xdr:spPr>
        <a:xfrm>
          <a:off x="571500" y="4200525"/>
          <a:ext cx="481335" cy="4508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6</xdr:col>
          <xdr:colOff>0</xdr:colOff>
          <xdr:row>26</xdr:row>
          <xdr:rowOff>571500</xdr:rowOff>
        </xdr:to>
        <xdr:sp macro="" textlink="">
          <xdr:nvSpPr>
            <xdr:cNvPr id="9217" name="Group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190500</xdr:rowOff>
        </xdr:from>
        <xdr:to>
          <xdr:col>6</xdr:col>
          <xdr:colOff>0</xdr:colOff>
          <xdr:row>25</xdr:row>
          <xdr:rowOff>1323975</xdr:rowOff>
        </xdr:to>
        <xdr:sp macro="" textlink="">
          <xdr:nvSpPr>
            <xdr:cNvPr id="9218" name="Group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9525</xdr:rowOff>
        </xdr:from>
        <xdr:to>
          <xdr:col>6</xdr:col>
          <xdr:colOff>0</xdr:colOff>
          <xdr:row>27</xdr:row>
          <xdr:rowOff>1143000</xdr:rowOff>
        </xdr:to>
        <xdr:sp macro="" textlink="">
          <xdr:nvSpPr>
            <xdr:cNvPr id="9219" name="Group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6</xdr:col>
          <xdr:colOff>0</xdr:colOff>
          <xdr:row>28</xdr:row>
          <xdr:rowOff>952500</xdr:rowOff>
        </xdr:to>
        <xdr:sp macro="" textlink="">
          <xdr:nvSpPr>
            <xdr:cNvPr id="9220" name="Group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19050</xdr:rowOff>
        </xdr:from>
        <xdr:to>
          <xdr:col>2</xdr:col>
          <xdr:colOff>304800</xdr:colOff>
          <xdr:row>25</xdr:row>
          <xdr:rowOff>180975</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19050</xdr:rowOff>
        </xdr:from>
        <xdr:to>
          <xdr:col>3</xdr:col>
          <xdr:colOff>304800</xdr:colOff>
          <xdr:row>25</xdr:row>
          <xdr:rowOff>180975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19050</xdr:rowOff>
        </xdr:from>
        <xdr:to>
          <xdr:col>4</xdr:col>
          <xdr:colOff>304800</xdr:colOff>
          <xdr:row>25</xdr:row>
          <xdr:rowOff>180975</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19050</xdr:rowOff>
        </xdr:from>
        <xdr:to>
          <xdr:col>5</xdr:col>
          <xdr:colOff>304800</xdr:colOff>
          <xdr:row>25</xdr:row>
          <xdr:rowOff>180975</xdr:rowOff>
        </xdr:to>
        <xdr:sp macro="" textlink="">
          <xdr:nvSpPr>
            <xdr:cNvPr id="9224" name="Option Button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19050</xdr:rowOff>
        </xdr:from>
        <xdr:to>
          <xdr:col>2</xdr:col>
          <xdr:colOff>304800</xdr:colOff>
          <xdr:row>26</xdr:row>
          <xdr:rowOff>180975</xdr:rowOff>
        </xdr:to>
        <xdr:sp macro="" textlink="">
          <xdr:nvSpPr>
            <xdr:cNvPr id="9225" name="Option Button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19050</xdr:rowOff>
        </xdr:from>
        <xdr:to>
          <xdr:col>3</xdr:col>
          <xdr:colOff>304800</xdr:colOff>
          <xdr:row>26</xdr:row>
          <xdr:rowOff>180975</xdr:rowOff>
        </xdr:to>
        <xdr:sp macro="" textlink="">
          <xdr:nvSpPr>
            <xdr:cNvPr id="9226" name="Option Button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19050</xdr:rowOff>
        </xdr:from>
        <xdr:to>
          <xdr:col>4</xdr:col>
          <xdr:colOff>304800</xdr:colOff>
          <xdr:row>26</xdr:row>
          <xdr:rowOff>180975</xdr:rowOff>
        </xdr:to>
        <xdr:sp macro="" textlink="">
          <xdr:nvSpPr>
            <xdr:cNvPr id="9227" name="Option Button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19050</xdr:rowOff>
        </xdr:from>
        <xdr:to>
          <xdr:col>5</xdr:col>
          <xdr:colOff>304800</xdr:colOff>
          <xdr:row>26</xdr:row>
          <xdr:rowOff>180975</xdr:rowOff>
        </xdr:to>
        <xdr:sp macro="" textlink="">
          <xdr:nvSpPr>
            <xdr:cNvPr id="9228" name="Option Button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19050</xdr:rowOff>
        </xdr:from>
        <xdr:to>
          <xdr:col>2</xdr:col>
          <xdr:colOff>304800</xdr:colOff>
          <xdr:row>27</xdr:row>
          <xdr:rowOff>180975</xdr:rowOff>
        </xdr:to>
        <xdr:sp macro="" textlink="">
          <xdr:nvSpPr>
            <xdr:cNvPr id="9229" name="Option Button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3</xdr:col>
          <xdr:colOff>304800</xdr:colOff>
          <xdr:row>27</xdr:row>
          <xdr:rowOff>180975</xdr:rowOff>
        </xdr:to>
        <xdr:sp macro="" textlink="">
          <xdr:nvSpPr>
            <xdr:cNvPr id="9230" name="Option Button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19050</xdr:rowOff>
        </xdr:from>
        <xdr:to>
          <xdr:col>4</xdr:col>
          <xdr:colOff>304800</xdr:colOff>
          <xdr:row>27</xdr:row>
          <xdr:rowOff>180975</xdr:rowOff>
        </xdr:to>
        <xdr:sp macro="" textlink="">
          <xdr:nvSpPr>
            <xdr:cNvPr id="9231" name="Option Button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19050</xdr:rowOff>
        </xdr:from>
        <xdr:to>
          <xdr:col>5</xdr:col>
          <xdr:colOff>304800</xdr:colOff>
          <xdr:row>27</xdr:row>
          <xdr:rowOff>180975</xdr:rowOff>
        </xdr:to>
        <xdr:sp macro="" textlink="">
          <xdr:nvSpPr>
            <xdr:cNvPr id="9232" name="Option Button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19050</xdr:rowOff>
        </xdr:from>
        <xdr:to>
          <xdr:col>2</xdr:col>
          <xdr:colOff>304800</xdr:colOff>
          <xdr:row>28</xdr:row>
          <xdr:rowOff>180975</xdr:rowOff>
        </xdr:to>
        <xdr:sp macro="" textlink="">
          <xdr:nvSpPr>
            <xdr:cNvPr id="9233" name="Option Button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3</xdr:col>
          <xdr:colOff>304800</xdr:colOff>
          <xdr:row>28</xdr:row>
          <xdr:rowOff>180975</xdr:rowOff>
        </xdr:to>
        <xdr:sp macro="" textlink="">
          <xdr:nvSpPr>
            <xdr:cNvPr id="9234" name="Option Button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19050</xdr:rowOff>
        </xdr:from>
        <xdr:to>
          <xdr:col>4</xdr:col>
          <xdr:colOff>304800</xdr:colOff>
          <xdr:row>28</xdr:row>
          <xdr:rowOff>180975</xdr:rowOff>
        </xdr:to>
        <xdr:sp macro="" textlink="">
          <xdr:nvSpPr>
            <xdr:cNvPr id="9235" name="Option Button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19050</xdr:rowOff>
        </xdr:from>
        <xdr:to>
          <xdr:col>5</xdr:col>
          <xdr:colOff>304800</xdr:colOff>
          <xdr:row>28</xdr:row>
          <xdr:rowOff>180975</xdr:rowOff>
        </xdr:to>
        <xdr:sp macro="" textlink="">
          <xdr:nvSpPr>
            <xdr:cNvPr id="9236" name="Option Button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352425</xdr:colOff>
      <xdr:row>22</xdr:row>
      <xdr:rowOff>85725</xdr:rowOff>
    </xdr:from>
    <xdr:to>
      <xdr:col>1</xdr:col>
      <xdr:colOff>828045</xdr:colOff>
      <xdr:row>23</xdr:row>
      <xdr:rowOff>347986</xdr:rowOff>
    </xdr:to>
    <xdr:pic>
      <xdr:nvPicPr>
        <xdr:cNvPr id="8" name="Picture 7">
          <a:extLst>
            <a:ext uri="{FF2B5EF4-FFF2-40B4-BE49-F238E27FC236}">
              <a16:creationId xmlns:a16="http://schemas.microsoft.com/office/drawing/2014/main" id="{AFC9FB91-F98A-417C-B754-8E36A691E870}"/>
            </a:ext>
          </a:extLst>
        </xdr:cNvPr>
        <xdr:cNvPicPr>
          <a:picLocks noChangeAspect="1"/>
        </xdr:cNvPicPr>
      </xdr:nvPicPr>
      <xdr:blipFill>
        <a:blip xmlns:r="http://schemas.openxmlformats.org/officeDocument/2006/relationships" r:embed="rId1"/>
        <a:stretch>
          <a:fillRect/>
        </a:stretch>
      </xdr:blipFill>
      <xdr:spPr>
        <a:xfrm>
          <a:off x="495300" y="2028825"/>
          <a:ext cx="468000" cy="468000"/>
        </a:xfrm>
        <a:prstGeom prst="rect">
          <a:avLst/>
        </a:prstGeom>
      </xdr:spPr>
    </xdr:pic>
    <xdr:clientData/>
  </xdr:twoCellAnchor>
  <xdr:twoCellAnchor editAs="oneCell">
    <xdr:from>
      <xdr:col>1</xdr:col>
      <xdr:colOff>314325</xdr:colOff>
      <xdr:row>25</xdr:row>
      <xdr:rowOff>247650</xdr:rowOff>
    </xdr:from>
    <xdr:to>
      <xdr:col>1</xdr:col>
      <xdr:colOff>844347</xdr:colOff>
      <xdr:row>25</xdr:row>
      <xdr:rowOff>719460</xdr:rowOff>
    </xdr:to>
    <xdr:pic>
      <xdr:nvPicPr>
        <xdr:cNvPr id="9" name="Picture 8">
          <a:extLst>
            <a:ext uri="{FF2B5EF4-FFF2-40B4-BE49-F238E27FC236}">
              <a16:creationId xmlns:a16="http://schemas.microsoft.com/office/drawing/2014/main" id="{FA09CF27-AEDF-4154-84BB-DD8F976D46D4}"/>
            </a:ext>
          </a:extLst>
        </xdr:cNvPr>
        <xdr:cNvPicPr>
          <a:picLocks noChangeAspect="1"/>
        </xdr:cNvPicPr>
      </xdr:nvPicPr>
      <xdr:blipFill>
        <a:blip xmlns:r="http://schemas.openxmlformats.org/officeDocument/2006/relationships" r:embed="rId2"/>
        <a:stretch>
          <a:fillRect/>
        </a:stretch>
      </xdr:blipFill>
      <xdr:spPr>
        <a:xfrm>
          <a:off x="428625" y="5210175"/>
          <a:ext cx="535737" cy="468000"/>
        </a:xfrm>
        <a:prstGeom prst="rect">
          <a:avLst/>
        </a:prstGeom>
      </xdr:spPr>
    </xdr:pic>
    <xdr:clientData/>
  </xdr:twoCellAnchor>
  <xdr:twoCellAnchor editAs="oneCell">
    <xdr:from>
      <xdr:col>1</xdr:col>
      <xdr:colOff>333375</xdr:colOff>
      <xdr:row>28</xdr:row>
      <xdr:rowOff>228600</xdr:rowOff>
    </xdr:from>
    <xdr:to>
      <xdr:col>1</xdr:col>
      <xdr:colOff>841160</xdr:colOff>
      <xdr:row>28</xdr:row>
      <xdr:rowOff>690885</xdr:rowOff>
    </xdr:to>
    <xdr:pic>
      <xdr:nvPicPr>
        <xdr:cNvPr id="13" name="Picture 12">
          <a:extLst>
            <a:ext uri="{FF2B5EF4-FFF2-40B4-BE49-F238E27FC236}">
              <a16:creationId xmlns:a16="http://schemas.microsoft.com/office/drawing/2014/main" id="{97999F1D-E0AE-4831-98C4-BB6364DD5E91}"/>
            </a:ext>
          </a:extLst>
        </xdr:cNvPr>
        <xdr:cNvPicPr>
          <a:picLocks noChangeAspect="1"/>
        </xdr:cNvPicPr>
      </xdr:nvPicPr>
      <xdr:blipFill>
        <a:blip xmlns:r="http://schemas.openxmlformats.org/officeDocument/2006/relationships" r:embed="rId3"/>
        <a:stretch>
          <a:fillRect/>
        </a:stretch>
      </xdr:blipFill>
      <xdr:spPr>
        <a:xfrm>
          <a:off x="447675" y="8810625"/>
          <a:ext cx="513500" cy="468000"/>
        </a:xfrm>
        <a:prstGeom prst="rect">
          <a:avLst/>
        </a:prstGeom>
      </xdr:spPr>
    </xdr:pic>
    <xdr:clientData/>
  </xdr:twoCellAnchor>
  <xdr:twoCellAnchor editAs="oneCell">
    <xdr:from>
      <xdr:col>1</xdr:col>
      <xdr:colOff>381000</xdr:colOff>
      <xdr:row>26</xdr:row>
      <xdr:rowOff>238125</xdr:rowOff>
    </xdr:from>
    <xdr:to>
      <xdr:col>1</xdr:col>
      <xdr:colOff>790575</xdr:colOff>
      <xdr:row>26</xdr:row>
      <xdr:rowOff>713745</xdr:rowOff>
    </xdr:to>
    <xdr:pic>
      <xdr:nvPicPr>
        <xdr:cNvPr id="15" name="Picture 14">
          <a:extLst>
            <a:ext uri="{FF2B5EF4-FFF2-40B4-BE49-F238E27FC236}">
              <a16:creationId xmlns:a16="http://schemas.microsoft.com/office/drawing/2014/main" id="{F2F83603-88BF-6362-2406-44F237520A4F}"/>
            </a:ext>
          </a:extLst>
        </xdr:cNvPr>
        <xdr:cNvPicPr>
          <a:picLocks noChangeAspect="1"/>
        </xdr:cNvPicPr>
      </xdr:nvPicPr>
      <xdr:blipFill>
        <a:blip xmlns:r="http://schemas.openxmlformats.org/officeDocument/2006/relationships" r:embed="rId4"/>
        <a:stretch>
          <a:fillRect/>
        </a:stretch>
      </xdr:blipFill>
      <xdr:spPr>
        <a:xfrm>
          <a:off x="495300" y="6534150"/>
          <a:ext cx="400050" cy="468000"/>
        </a:xfrm>
        <a:prstGeom prst="rect">
          <a:avLst/>
        </a:prstGeom>
      </xdr:spPr>
    </xdr:pic>
    <xdr:clientData/>
  </xdr:twoCellAnchor>
  <xdr:twoCellAnchor editAs="oneCell">
    <xdr:from>
      <xdr:col>1</xdr:col>
      <xdr:colOff>352425</xdr:colOff>
      <xdr:row>27</xdr:row>
      <xdr:rowOff>266700</xdr:rowOff>
    </xdr:from>
    <xdr:to>
      <xdr:col>1</xdr:col>
      <xdr:colOff>833940</xdr:colOff>
      <xdr:row>27</xdr:row>
      <xdr:rowOff>728985</xdr:rowOff>
    </xdr:to>
    <xdr:pic>
      <xdr:nvPicPr>
        <xdr:cNvPr id="16" name="Picture 15">
          <a:extLst>
            <a:ext uri="{FF2B5EF4-FFF2-40B4-BE49-F238E27FC236}">
              <a16:creationId xmlns:a16="http://schemas.microsoft.com/office/drawing/2014/main" id="{733BD05C-EAC1-499D-9E04-F7DB0D58F111}"/>
            </a:ext>
          </a:extLst>
        </xdr:cNvPr>
        <xdr:cNvPicPr>
          <a:picLocks noChangeAspect="1"/>
        </xdr:cNvPicPr>
      </xdr:nvPicPr>
      <xdr:blipFill>
        <a:blip xmlns:r="http://schemas.openxmlformats.org/officeDocument/2006/relationships" r:embed="rId5"/>
        <a:stretch>
          <a:fillRect/>
        </a:stretch>
      </xdr:blipFill>
      <xdr:spPr>
        <a:xfrm>
          <a:off x="466725" y="7839075"/>
          <a:ext cx="475800" cy="46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2" Type="http://schemas.openxmlformats.org/officeDocument/2006/relationships/drawing" Target="../drawings/drawing10.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10.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8" Type="http://schemas.openxmlformats.org/officeDocument/2006/relationships/ctrlProp" Target="../ctrlProps/ctrlProp8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3" Type="http://schemas.openxmlformats.org/officeDocument/2006/relationships/drawing" Target="../drawings/drawing11.xml"/><Relationship Id="rId7" Type="http://schemas.openxmlformats.org/officeDocument/2006/relationships/ctrlProp" Target="../ctrlProps/ctrlProp109.xml"/><Relationship Id="rId12" Type="http://schemas.openxmlformats.org/officeDocument/2006/relationships/ctrlProp" Target="../ctrlProps/ctrlProp114.xml"/><Relationship Id="rId17" Type="http://schemas.openxmlformats.org/officeDocument/2006/relationships/ctrlProp" Target="../ctrlProps/ctrlProp119.xml"/><Relationship Id="rId2" Type="http://schemas.openxmlformats.org/officeDocument/2006/relationships/printerSettings" Target="../printerSettings/printerSettings11.bin"/><Relationship Id="rId16" Type="http://schemas.openxmlformats.org/officeDocument/2006/relationships/ctrlProp" Target="../ctrlProps/ctrlProp118.xml"/><Relationship Id="rId1" Type="http://schemas.openxmlformats.org/officeDocument/2006/relationships/hyperlink" Target="https://store.standards.org.au/reader/as-8001-2021?preview=1" TargetMode="External"/><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5" Type="http://schemas.openxmlformats.org/officeDocument/2006/relationships/ctrlProp" Target="../ctrlProps/ctrlProp117.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vmlDrawing" Target="../drawings/vmlDrawing6.vml"/><Relationship Id="rId9" Type="http://schemas.openxmlformats.org/officeDocument/2006/relationships/ctrlProp" Target="../ctrlProps/ctrlProp111.xml"/><Relationship Id="rId14" Type="http://schemas.openxmlformats.org/officeDocument/2006/relationships/ctrlProp" Target="../ctrlProps/ctrlProp11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26.xml"/><Relationship Id="rId13" Type="http://schemas.openxmlformats.org/officeDocument/2006/relationships/ctrlProp" Target="../ctrlProps/ctrlProp131.xml"/><Relationship Id="rId18" Type="http://schemas.openxmlformats.org/officeDocument/2006/relationships/ctrlProp" Target="../ctrlProps/ctrlProp136.xml"/><Relationship Id="rId26" Type="http://schemas.openxmlformats.org/officeDocument/2006/relationships/ctrlProp" Target="../ctrlProps/ctrlProp144.xml"/><Relationship Id="rId3" Type="http://schemas.openxmlformats.org/officeDocument/2006/relationships/vmlDrawing" Target="../drawings/vmlDrawing7.vml"/><Relationship Id="rId21" Type="http://schemas.openxmlformats.org/officeDocument/2006/relationships/ctrlProp" Target="../ctrlProps/ctrlProp139.xml"/><Relationship Id="rId7" Type="http://schemas.openxmlformats.org/officeDocument/2006/relationships/ctrlProp" Target="../ctrlProps/ctrlProp125.xml"/><Relationship Id="rId12" Type="http://schemas.openxmlformats.org/officeDocument/2006/relationships/ctrlProp" Target="../ctrlProps/ctrlProp130.xml"/><Relationship Id="rId17" Type="http://schemas.openxmlformats.org/officeDocument/2006/relationships/ctrlProp" Target="../ctrlProps/ctrlProp135.xml"/><Relationship Id="rId25" Type="http://schemas.openxmlformats.org/officeDocument/2006/relationships/ctrlProp" Target="../ctrlProps/ctrlProp143.xml"/><Relationship Id="rId2" Type="http://schemas.openxmlformats.org/officeDocument/2006/relationships/drawing" Target="../drawings/drawing12.xml"/><Relationship Id="rId16" Type="http://schemas.openxmlformats.org/officeDocument/2006/relationships/ctrlProp" Target="../ctrlProps/ctrlProp134.xml"/><Relationship Id="rId20" Type="http://schemas.openxmlformats.org/officeDocument/2006/relationships/ctrlProp" Target="../ctrlProps/ctrlProp138.xml"/><Relationship Id="rId1" Type="http://schemas.openxmlformats.org/officeDocument/2006/relationships/printerSettings" Target="../printerSettings/printerSettings12.bin"/><Relationship Id="rId6" Type="http://schemas.openxmlformats.org/officeDocument/2006/relationships/ctrlProp" Target="../ctrlProps/ctrlProp124.xml"/><Relationship Id="rId11" Type="http://schemas.openxmlformats.org/officeDocument/2006/relationships/ctrlProp" Target="../ctrlProps/ctrlProp129.xml"/><Relationship Id="rId24" Type="http://schemas.openxmlformats.org/officeDocument/2006/relationships/ctrlProp" Target="../ctrlProps/ctrlProp142.xml"/><Relationship Id="rId5" Type="http://schemas.openxmlformats.org/officeDocument/2006/relationships/ctrlProp" Target="../ctrlProps/ctrlProp123.xml"/><Relationship Id="rId15" Type="http://schemas.openxmlformats.org/officeDocument/2006/relationships/ctrlProp" Target="../ctrlProps/ctrlProp133.xml"/><Relationship Id="rId23" Type="http://schemas.openxmlformats.org/officeDocument/2006/relationships/ctrlProp" Target="../ctrlProps/ctrlProp141.xml"/><Relationship Id="rId28" Type="http://schemas.openxmlformats.org/officeDocument/2006/relationships/ctrlProp" Target="../ctrlProps/ctrlProp146.xml"/><Relationship Id="rId10" Type="http://schemas.openxmlformats.org/officeDocument/2006/relationships/ctrlProp" Target="../ctrlProps/ctrlProp128.xml"/><Relationship Id="rId19" Type="http://schemas.openxmlformats.org/officeDocument/2006/relationships/ctrlProp" Target="../ctrlProps/ctrlProp137.xml"/><Relationship Id="rId4" Type="http://schemas.openxmlformats.org/officeDocument/2006/relationships/ctrlProp" Target="../ctrlProps/ctrlProp122.xml"/><Relationship Id="rId9" Type="http://schemas.openxmlformats.org/officeDocument/2006/relationships/ctrlProp" Target="../ctrlProps/ctrlProp127.xml"/><Relationship Id="rId14" Type="http://schemas.openxmlformats.org/officeDocument/2006/relationships/ctrlProp" Target="../ctrlProps/ctrlProp132.xml"/><Relationship Id="rId22" Type="http://schemas.openxmlformats.org/officeDocument/2006/relationships/ctrlProp" Target="../ctrlProps/ctrlProp140.xml"/><Relationship Id="rId27" Type="http://schemas.openxmlformats.org/officeDocument/2006/relationships/ctrlProp" Target="../ctrlProps/ctrlProp14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8.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13.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13.bin"/><Relationship Id="rId6" Type="http://schemas.openxmlformats.org/officeDocument/2006/relationships/ctrlProp" Target="../ctrlProps/ctrlProp149.xml"/><Relationship Id="rId11" Type="http://schemas.openxmlformats.org/officeDocument/2006/relationships/ctrlProp" Target="../ctrlProps/ctrlProp154.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76.xml"/><Relationship Id="rId18" Type="http://schemas.openxmlformats.org/officeDocument/2006/relationships/ctrlProp" Target="../ctrlProps/ctrlProp181.xml"/><Relationship Id="rId26" Type="http://schemas.openxmlformats.org/officeDocument/2006/relationships/ctrlProp" Target="../ctrlProps/ctrlProp189.xml"/><Relationship Id="rId3" Type="http://schemas.openxmlformats.org/officeDocument/2006/relationships/vmlDrawing" Target="../drawings/vmlDrawing9.vml"/><Relationship Id="rId21" Type="http://schemas.openxmlformats.org/officeDocument/2006/relationships/ctrlProp" Target="../ctrlProps/ctrlProp184.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5" Type="http://schemas.openxmlformats.org/officeDocument/2006/relationships/ctrlProp" Target="../ctrlProps/ctrlProp188.xml"/><Relationship Id="rId33" Type="http://schemas.openxmlformats.org/officeDocument/2006/relationships/ctrlProp" Target="../ctrlProps/ctrlProp196.xml"/><Relationship Id="rId2" Type="http://schemas.openxmlformats.org/officeDocument/2006/relationships/drawing" Target="../drawings/drawing14.xml"/><Relationship Id="rId16" Type="http://schemas.openxmlformats.org/officeDocument/2006/relationships/ctrlProp" Target="../ctrlProps/ctrlProp179.xml"/><Relationship Id="rId20" Type="http://schemas.openxmlformats.org/officeDocument/2006/relationships/ctrlProp" Target="../ctrlProps/ctrlProp183.xml"/><Relationship Id="rId29" Type="http://schemas.openxmlformats.org/officeDocument/2006/relationships/ctrlProp" Target="../ctrlProps/ctrlProp192.xml"/><Relationship Id="rId1" Type="http://schemas.openxmlformats.org/officeDocument/2006/relationships/printerSettings" Target="../printerSettings/printerSettings14.bin"/><Relationship Id="rId6" Type="http://schemas.openxmlformats.org/officeDocument/2006/relationships/ctrlProp" Target="../ctrlProps/ctrlProp169.xml"/><Relationship Id="rId11" Type="http://schemas.openxmlformats.org/officeDocument/2006/relationships/ctrlProp" Target="../ctrlProps/ctrlProp174.xml"/><Relationship Id="rId24" Type="http://schemas.openxmlformats.org/officeDocument/2006/relationships/ctrlProp" Target="../ctrlProps/ctrlProp187.xml"/><Relationship Id="rId32" Type="http://schemas.openxmlformats.org/officeDocument/2006/relationships/ctrlProp" Target="../ctrlProps/ctrlProp195.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28" Type="http://schemas.openxmlformats.org/officeDocument/2006/relationships/ctrlProp" Target="../ctrlProps/ctrlProp191.xml"/><Relationship Id="rId10" Type="http://schemas.openxmlformats.org/officeDocument/2006/relationships/ctrlProp" Target="../ctrlProps/ctrlProp173.xml"/><Relationship Id="rId19" Type="http://schemas.openxmlformats.org/officeDocument/2006/relationships/ctrlProp" Target="../ctrlProps/ctrlProp182.xml"/><Relationship Id="rId31" Type="http://schemas.openxmlformats.org/officeDocument/2006/relationships/ctrlProp" Target="../ctrlProps/ctrlProp194.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 Id="rId27" Type="http://schemas.openxmlformats.org/officeDocument/2006/relationships/ctrlProp" Target="../ctrlProps/ctrlProp190.xml"/><Relationship Id="rId30" Type="http://schemas.openxmlformats.org/officeDocument/2006/relationships/ctrlProp" Target="../ctrlProps/ctrlProp193.xml"/><Relationship Id="rId8" Type="http://schemas.openxmlformats.org/officeDocument/2006/relationships/ctrlProp" Target="../ctrlProps/ctrlProp171.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01.xml"/><Relationship Id="rId13" Type="http://schemas.openxmlformats.org/officeDocument/2006/relationships/ctrlProp" Target="../ctrlProps/ctrlProp206.xml"/><Relationship Id="rId18" Type="http://schemas.openxmlformats.org/officeDocument/2006/relationships/ctrlProp" Target="../ctrlProps/ctrlProp211.xml"/><Relationship Id="rId26" Type="http://schemas.openxmlformats.org/officeDocument/2006/relationships/ctrlProp" Target="../ctrlProps/ctrlProp219.xml"/><Relationship Id="rId3" Type="http://schemas.openxmlformats.org/officeDocument/2006/relationships/vmlDrawing" Target="../drawings/vmlDrawing10.vml"/><Relationship Id="rId21" Type="http://schemas.openxmlformats.org/officeDocument/2006/relationships/ctrlProp" Target="../ctrlProps/ctrlProp214.xml"/><Relationship Id="rId7" Type="http://schemas.openxmlformats.org/officeDocument/2006/relationships/ctrlProp" Target="../ctrlProps/ctrlProp200.xml"/><Relationship Id="rId12" Type="http://schemas.openxmlformats.org/officeDocument/2006/relationships/ctrlProp" Target="../ctrlProps/ctrlProp205.xml"/><Relationship Id="rId17" Type="http://schemas.openxmlformats.org/officeDocument/2006/relationships/ctrlProp" Target="../ctrlProps/ctrlProp210.xml"/><Relationship Id="rId25" Type="http://schemas.openxmlformats.org/officeDocument/2006/relationships/ctrlProp" Target="../ctrlProps/ctrlProp218.xml"/><Relationship Id="rId2" Type="http://schemas.openxmlformats.org/officeDocument/2006/relationships/drawing" Target="../drawings/drawing15.xml"/><Relationship Id="rId16" Type="http://schemas.openxmlformats.org/officeDocument/2006/relationships/ctrlProp" Target="../ctrlProps/ctrlProp209.xml"/><Relationship Id="rId20" Type="http://schemas.openxmlformats.org/officeDocument/2006/relationships/ctrlProp" Target="../ctrlProps/ctrlProp213.xml"/><Relationship Id="rId1" Type="http://schemas.openxmlformats.org/officeDocument/2006/relationships/printerSettings" Target="../printerSettings/printerSettings15.bin"/><Relationship Id="rId6" Type="http://schemas.openxmlformats.org/officeDocument/2006/relationships/ctrlProp" Target="../ctrlProps/ctrlProp199.xml"/><Relationship Id="rId11" Type="http://schemas.openxmlformats.org/officeDocument/2006/relationships/ctrlProp" Target="../ctrlProps/ctrlProp204.xml"/><Relationship Id="rId24" Type="http://schemas.openxmlformats.org/officeDocument/2006/relationships/ctrlProp" Target="../ctrlProps/ctrlProp217.xml"/><Relationship Id="rId5" Type="http://schemas.openxmlformats.org/officeDocument/2006/relationships/ctrlProp" Target="../ctrlProps/ctrlProp198.xml"/><Relationship Id="rId15" Type="http://schemas.openxmlformats.org/officeDocument/2006/relationships/ctrlProp" Target="../ctrlProps/ctrlProp208.xml"/><Relationship Id="rId23" Type="http://schemas.openxmlformats.org/officeDocument/2006/relationships/ctrlProp" Target="../ctrlProps/ctrlProp216.xml"/><Relationship Id="rId28" Type="http://schemas.openxmlformats.org/officeDocument/2006/relationships/ctrlProp" Target="../ctrlProps/ctrlProp221.xml"/><Relationship Id="rId10" Type="http://schemas.openxmlformats.org/officeDocument/2006/relationships/ctrlProp" Target="../ctrlProps/ctrlProp203.xml"/><Relationship Id="rId19" Type="http://schemas.openxmlformats.org/officeDocument/2006/relationships/ctrlProp" Target="../ctrlProps/ctrlProp212.xml"/><Relationship Id="rId4" Type="http://schemas.openxmlformats.org/officeDocument/2006/relationships/ctrlProp" Target="../ctrlProps/ctrlProp197.xml"/><Relationship Id="rId9" Type="http://schemas.openxmlformats.org/officeDocument/2006/relationships/ctrlProp" Target="../ctrlProps/ctrlProp202.xml"/><Relationship Id="rId14" Type="http://schemas.openxmlformats.org/officeDocument/2006/relationships/ctrlProp" Target="../ctrlProps/ctrlProp207.xml"/><Relationship Id="rId22" Type="http://schemas.openxmlformats.org/officeDocument/2006/relationships/ctrlProp" Target="../ctrlProps/ctrlProp215.xml"/><Relationship Id="rId27" Type="http://schemas.openxmlformats.org/officeDocument/2006/relationships/ctrlProp" Target="../ctrlProps/ctrlProp22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26.xml"/><Relationship Id="rId13" Type="http://schemas.openxmlformats.org/officeDocument/2006/relationships/ctrlProp" Target="../ctrlProps/ctrlProp231.xml"/><Relationship Id="rId18" Type="http://schemas.openxmlformats.org/officeDocument/2006/relationships/ctrlProp" Target="../ctrlProps/ctrlProp236.xml"/><Relationship Id="rId3" Type="http://schemas.openxmlformats.org/officeDocument/2006/relationships/vmlDrawing" Target="../drawings/vmlDrawing11.vml"/><Relationship Id="rId21" Type="http://schemas.openxmlformats.org/officeDocument/2006/relationships/ctrlProp" Target="../ctrlProps/ctrlProp239.xml"/><Relationship Id="rId7" Type="http://schemas.openxmlformats.org/officeDocument/2006/relationships/ctrlProp" Target="../ctrlProps/ctrlProp225.xml"/><Relationship Id="rId12" Type="http://schemas.openxmlformats.org/officeDocument/2006/relationships/ctrlProp" Target="../ctrlProps/ctrlProp230.xml"/><Relationship Id="rId17" Type="http://schemas.openxmlformats.org/officeDocument/2006/relationships/ctrlProp" Target="../ctrlProps/ctrlProp235.xml"/><Relationship Id="rId2" Type="http://schemas.openxmlformats.org/officeDocument/2006/relationships/drawing" Target="../drawings/drawing16.xml"/><Relationship Id="rId16" Type="http://schemas.openxmlformats.org/officeDocument/2006/relationships/ctrlProp" Target="../ctrlProps/ctrlProp234.xml"/><Relationship Id="rId20" Type="http://schemas.openxmlformats.org/officeDocument/2006/relationships/ctrlProp" Target="../ctrlProps/ctrlProp238.xml"/><Relationship Id="rId1" Type="http://schemas.openxmlformats.org/officeDocument/2006/relationships/printerSettings" Target="../printerSettings/printerSettings16.bin"/><Relationship Id="rId6" Type="http://schemas.openxmlformats.org/officeDocument/2006/relationships/ctrlProp" Target="../ctrlProps/ctrlProp224.xml"/><Relationship Id="rId11" Type="http://schemas.openxmlformats.org/officeDocument/2006/relationships/ctrlProp" Target="../ctrlProps/ctrlProp229.xml"/><Relationship Id="rId5" Type="http://schemas.openxmlformats.org/officeDocument/2006/relationships/ctrlProp" Target="../ctrlProps/ctrlProp223.xml"/><Relationship Id="rId15" Type="http://schemas.openxmlformats.org/officeDocument/2006/relationships/ctrlProp" Target="../ctrlProps/ctrlProp233.xml"/><Relationship Id="rId23" Type="http://schemas.openxmlformats.org/officeDocument/2006/relationships/ctrlProp" Target="../ctrlProps/ctrlProp241.xml"/><Relationship Id="rId10" Type="http://schemas.openxmlformats.org/officeDocument/2006/relationships/ctrlProp" Target="../ctrlProps/ctrlProp228.xml"/><Relationship Id="rId19" Type="http://schemas.openxmlformats.org/officeDocument/2006/relationships/ctrlProp" Target="../ctrlProps/ctrlProp237.xml"/><Relationship Id="rId4" Type="http://schemas.openxmlformats.org/officeDocument/2006/relationships/ctrlProp" Target="../ctrlProps/ctrlProp222.xml"/><Relationship Id="rId9" Type="http://schemas.openxmlformats.org/officeDocument/2006/relationships/ctrlProp" Target="../ctrlProps/ctrlProp227.xml"/><Relationship Id="rId14" Type="http://schemas.openxmlformats.org/officeDocument/2006/relationships/ctrlProp" Target="../ctrlProps/ctrlProp232.xml"/><Relationship Id="rId22" Type="http://schemas.openxmlformats.org/officeDocument/2006/relationships/ctrlProp" Target="../ctrlProps/ctrlProp24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46.xml"/><Relationship Id="rId13" Type="http://schemas.openxmlformats.org/officeDocument/2006/relationships/ctrlProp" Target="../ctrlProps/ctrlProp251.xml"/><Relationship Id="rId18" Type="http://schemas.openxmlformats.org/officeDocument/2006/relationships/ctrlProp" Target="../ctrlProps/ctrlProp256.xml"/><Relationship Id="rId3" Type="http://schemas.openxmlformats.org/officeDocument/2006/relationships/vmlDrawing" Target="../drawings/vmlDrawing12.vml"/><Relationship Id="rId7" Type="http://schemas.openxmlformats.org/officeDocument/2006/relationships/ctrlProp" Target="../ctrlProps/ctrlProp245.xml"/><Relationship Id="rId12" Type="http://schemas.openxmlformats.org/officeDocument/2006/relationships/ctrlProp" Target="../ctrlProps/ctrlProp250.xml"/><Relationship Id="rId17" Type="http://schemas.openxmlformats.org/officeDocument/2006/relationships/ctrlProp" Target="../ctrlProps/ctrlProp255.xml"/><Relationship Id="rId2" Type="http://schemas.openxmlformats.org/officeDocument/2006/relationships/drawing" Target="../drawings/drawing17.xml"/><Relationship Id="rId16" Type="http://schemas.openxmlformats.org/officeDocument/2006/relationships/ctrlProp" Target="../ctrlProps/ctrlProp254.xml"/><Relationship Id="rId1" Type="http://schemas.openxmlformats.org/officeDocument/2006/relationships/printerSettings" Target="../printerSettings/printerSettings17.bin"/><Relationship Id="rId6" Type="http://schemas.openxmlformats.org/officeDocument/2006/relationships/ctrlProp" Target="../ctrlProps/ctrlProp244.xml"/><Relationship Id="rId11" Type="http://schemas.openxmlformats.org/officeDocument/2006/relationships/ctrlProp" Target="../ctrlProps/ctrlProp249.xml"/><Relationship Id="rId5" Type="http://schemas.openxmlformats.org/officeDocument/2006/relationships/ctrlProp" Target="../ctrlProps/ctrlProp243.xml"/><Relationship Id="rId15" Type="http://schemas.openxmlformats.org/officeDocument/2006/relationships/ctrlProp" Target="../ctrlProps/ctrlProp253.xml"/><Relationship Id="rId10" Type="http://schemas.openxmlformats.org/officeDocument/2006/relationships/ctrlProp" Target="../ctrlProps/ctrlProp248.xml"/><Relationship Id="rId4" Type="http://schemas.openxmlformats.org/officeDocument/2006/relationships/ctrlProp" Target="../ctrlProps/ctrlProp242.xml"/><Relationship Id="rId9" Type="http://schemas.openxmlformats.org/officeDocument/2006/relationships/ctrlProp" Target="../ctrlProps/ctrlProp247.xml"/><Relationship Id="rId14" Type="http://schemas.openxmlformats.org/officeDocument/2006/relationships/ctrlProp" Target="../ctrlProps/ctrlProp25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61.xml"/><Relationship Id="rId13" Type="http://schemas.openxmlformats.org/officeDocument/2006/relationships/ctrlProp" Target="../ctrlProps/ctrlProp266.xml"/><Relationship Id="rId18" Type="http://schemas.openxmlformats.org/officeDocument/2006/relationships/ctrlProp" Target="../ctrlProps/ctrlProp271.xml"/><Relationship Id="rId3" Type="http://schemas.openxmlformats.org/officeDocument/2006/relationships/vmlDrawing" Target="../drawings/vmlDrawing13.vml"/><Relationship Id="rId21" Type="http://schemas.openxmlformats.org/officeDocument/2006/relationships/ctrlProp" Target="../ctrlProps/ctrlProp274.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 Type="http://schemas.openxmlformats.org/officeDocument/2006/relationships/drawing" Target="../drawings/drawing18.xml"/><Relationship Id="rId16" Type="http://schemas.openxmlformats.org/officeDocument/2006/relationships/ctrlProp" Target="../ctrlProps/ctrlProp269.xml"/><Relationship Id="rId20" Type="http://schemas.openxmlformats.org/officeDocument/2006/relationships/ctrlProp" Target="../ctrlProps/ctrlProp273.xml"/><Relationship Id="rId1" Type="http://schemas.openxmlformats.org/officeDocument/2006/relationships/printerSettings" Target="../printerSettings/printerSettings18.bin"/><Relationship Id="rId6" Type="http://schemas.openxmlformats.org/officeDocument/2006/relationships/ctrlProp" Target="../ctrlProps/ctrlProp259.xml"/><Relationship Id="rId11" Type="http://schemas.openxmlformats.org/officeDocument/2006/relationships/ctrlProp" Target="../ctrlProps/ctrlProp264.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10" Type="http://schemas.openxmlformats.org/officeDocument/2006/relationships/ctrlProp" Target="../ctrlProps/ctrlProp263.xml"/><Relationship Id="rId19" Type="http://schemas.openxmlformats.org/officeDocument/2006/relationships/ctrlProp" Target="../ctrlProps/ctrlProp272.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https://www.publicintegrity.sa.gov.au/"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legislation.sa.gov.au/__legislation/lz/c/a/independent%20commission%20against%20corruption%20act%202012/current/2012.52.auth.pdf" TargetMode="External"/><Relationship Id="rId1" Type="http://schemas.openxmlformats.org/officeDocument/2006/relationships/hyperlink" Target="https://www.icac.sa.gov.au/prevention-and-education/events-and-training"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7.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8.xml"/><Relationship Id="rId16" Type="http://schemas.openxmlformats.org/officeDocument/2006/relationships/ctrlProp" Target="../ctrlProps/ctrlProp53.xml"/><Relationship Id="rId1" Type="http://schemas.openxmlformats.org/officeDocument/2006/relationships/printerSettings" Target="../printerSettings/printerSettings8.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drawing" Target="../drawings/drawing9.x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printerSettings" Target="../printerSettings/printerSettings9.bin"/><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hyperlink" Target="https://store.standards.org.au/reader/as-8001-2021?preview=1" TargetMode="External"/><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vmlDrawing" Target="../drawings/vmlDrawing4.v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AA8F5-94D4-4006-8B5B-E372BF47EF1E}">
  <sheetPr codeName="Sheet2">
    <tabColor theme="9" tint="0.59999389629810485"/>
  </sheetPr>
  <dimension ref="A1:P29"/>
  <sheetViews>
    <sheetView showGridLines="0" tabSelected="1" zoomScale="130" zoomScaleNormal="130" workbookViewId="0">
      <selection activeCell="L6" sqref="L6"/>
    </sheetView>
  </sheetViews>
  <sheetFormatPr defaultColWidth="9.140625" defaultRowHeight="15"/>
  <cols>
    <col min="1" max="1" width="1.85546875" style="55" customWidth="1"/>
    <col min="2" max="2" width="9.140625" style="55" customWidth="1"/>
    <col min="3" max="16" width="9.140625" style="55"/>
    <col min="17" max="17" width="8" style="55" customWidth="1"/>
    <col min="18" max="16384" width="9.140625" style="55"/>
  </cols>
  <sheetData>
    <row r="1" spans="1:16" ht="42" customHeight="1">
      <c r="A1" s="64"/>
      <c r="B1" s="314"/>
      <c r="C1" s="314"/>
      <c r="D1" s="314"/>
      <c r="E1" s="314"/>
      <c r="F1" s="314"/>
      <c r="G1" s="314"/>
      <c r="H1" s="314"/>
      <c r="I1" s="314"/>
      <c r="J1" s="314"/>
      <c r="K1" s="314"/>
      <c r="L1" s="314"/>
      <c r="M1" s="64"/>
      <c r="N1" s="64"/>
      <c r="O1" s="64"/>
      <c r="P1" s="64"/>
    </row>
    <row r="2" spans="1:16">
      <c r="A2" s="64"/>
      <c r="B2" s="64"/>
      <c r="C2" s="64"/>
      <c r="D2" s="64"/>
      <c r="E2" s="64"/>
      <c r="F2" s="64"/>
      <c r="G2" s="64"/>
      <c r="H2" s="64"/>
      <c r="I2" s="64"/>
      <c r="J2" s="64"/>
      <c r="K2" s="64"/>
      <c r="L2" s="64"/>
      <c r="M2" s="64"/>
      <c r="N2" s="64"/>
      <c r="O2" s="64"/>
      <c r="P2" s="64"/>
    </row>
    <row r="3" spans="1:16">
      <c r="A3" s="64"/>
      <c r="B3" s="64"/>
      <c r="C3" s="64"/>
      <c r="D3" s="64"/>
      <c r="E3" s="64"/>
      <c r="F3" s="64"/>
      <c r="G3" s="64"/>
      <c r="H3" s="64"/>
      <c r="I3" s="64"/>
      <c r="J3" s="64"/>
      <c r="K3" s="64"/>
      <c r="L3" s="64"/>
      <c r="M3" s="64"/>
      <c r="N3" s="64"/>
      <c r="O3" s="64"/>
      <c r="P3" s="64"/>
    </row>
    <row r="4" spans="1:16">
      <c r="A4" s="64"/>
      <c r="B4" s="64"/>
      <c r="C4" s="64"/>
      <c r="D4" s="64"/>
      <c r="E4" s="64"/>
      <c r="F4" s="64"/>
      <c r="G4" s="64"/>
      <c r="H4" s="64"/>
      <c r="I4" s="64"/>
      <c r="J4" s="64"/>
      <c r="K4" s="64"/>
      <c r="L4" s="64"/>
      <c r="M4" s="64"/>
      <c r="N4" s="64"/>
      <c r="O4" s="64"/>
      <c r="P4" s="64"/>
    </row>
    <row r="5" spans="1:16">
      <c r="A5" s="64"/>
      <c r="B5" s="64"/>
      <c r="C5" s="64"/>
      <c r="D5" s="64"/>
      <c r="E5" s="64"/>
      <c r="F5" s="64"/>
      <c r="G5" s="64"/>
      <c r="H5" s="64"/>
      <c r="I5" s="64"/>
      <c r="J5" s="64"/>
      <c r="K5" s="64"/>
      <c r="L5" s="64"/>
      <c r="M5" s="64"/>
      <c r="N5" s="64"/>
      <c r="O5" s="64"/>
      <c r="P5" s="64"/>
    </row>
    <row r="6" spans="1:16">
      <c r="A6" s="64"/>
      <c r="B6" s="64"/>
      <c r="C6" s="64"/>
      <c r="D6" s="64"/>
      <c r="E6" s="64"/>
      <c r="F6" s="64"/>
      <c r="G6" s="64"/>
      <c r="H6" s="64"/>
      <c r="I6" s="64"/>
      <c r="J6" s="64"/>
      <c r="K6" s="64"/>
      <c r="L6" s="64"/>
      <c r="M6" s="64"/>
      <c r="N6" s="64"/>
      <c r="O6" s="64"/>
      <c r="P6" s="64"/>
    </row>
    <row r="7" spans="1:16">
      <c r="A7" s="64"/>
      <c r="B7" s="64"/>
      <c r="C7" s="64"/>
      <c r="D7" s="64"/>
      <c r="E7" s="64"/>
      <c r="F7" s="64"/>
      <c r="G7" s="64"/>
      <c r="H7" s="64"/>
      <c r="I7" s="64"/>
      <c r="J7" s="64"/>
      <c r="K7" s="64"/>
      <c r="L7" s="64"/>
      <c r="M7" s="64"/>
      <c r="N7" s="64"/>
      <c r="O7" s="64"/>
      <c r="P7" s="64"/>
    </row>
    <row r="8" spans="1:16" ht="53.25" customHeight="1">
      <c r="A8" s="64"/>
      <c r="B8" s="315" t="s">
        <v>261</v>
      </c>
      <c r="C8" s="316"/>
      <c r="D8" s="316"/>
      <c r="E8" s="316"/>
      <c r="F8" s="316"/>
      <c r="G8" s="316"/>
      <c r="H8" s="316"/>
      <c r="I8" s="316"/>
      <c r="J8" s="316"/>
      <c r="K8" s="316"/>
      <c r="L8" s="316"/>
      <c r="M8" s="316"/>
      <c r="N8" s="316"/>
      <c r="O8" s="316"/>
      <c r="P8" s="316"/>
    </row>
    <row r="9" spans="1:16">
      <c r="A9" s="64"/>
      <c r="B9" s="64"/>
      <c r="C9" s="64"/>
      <c r="D9" s="64"/>
      <c r="E9" s="64"/>
      <c r="F9" s="64"/>
      <c r="G9" s="64"/>
      <c r="H9" s="64"/>
      <c r="I9" s="64"/>
      <c r="J9" s="64"/>
      <c r="K9" s="64"/>
      <c r="L9" s="64"/>
      <c r="M9" s="64"/>
      <c r="N9" s="64"/>
      <c r="O9" s="64"/>
      <c r="P9" s="64"/>
    </row>
    <row r="10" spans="1:16">
      <c r="A10" s="64"/>
      <c r="B10" s="64"/>
      <c r="C10" s="64"/>
      <c r="D10" s="64"/>
      <c r="E10" s="64"/>
      <c r="F10" s="64"/>
      <c r="G10" s="64"/>
      <c r="H10" s="64"/>
      <c r="I10" s="64"/>
      <c r="J10" s="64"/>
      <c r="K10" s="64"/>
      <c r="L10" s="64"/>
      <c r="M10" s="64"/>
      <c r="N10" s="64"/>
      <c r="O10" s="64"/>
      <c r="P10" s="64"/>
    </row>
    <row r="11" spans="1:16" ht="46.5">
      <c r="A11" s="64"/>
      <c r="B11" s="317" t="s">
        <v>259</v>
      </c>
      <c r="C11" s="318"/>
      <c r="D11" s="318"/>
      <c r="E11" s="318"/>
      <c r="F11" s="318"/>
      <c r="G11" s="318"/>
      <c r="H11" s="318"/>
      <c r="I11" s="318"/>
      <c r="J11" s="318"/>
      <c r="K11" s="318"/>
      <c r="L11" s="318"/>
      <c r="M11" s="318"/>
      <c r="N11" s="318"/>
      <c r="O11" s="318"/>
      <c r="P11" s="318"/>
    </row>
    <row r="12" spans="1:16">
      <c r="A12" s="64"/>
      <c r="B12" s="64"/>
      <c r="C12" s="64"/>
      <c r="D12" s="64"/>
      <c r="E12" s="64"/>
      <c r="F12" s="64"/>
      <c r="G12" s="64"/>
      <c r="H12" s="64"/>
      <c r="I12" s="64"/>
      <c r="J12" s="64"/>
      <c r="K12" s="64"/>
      <c r="L12" s="64"/>
      <c r="M12" s="64"/>
      <c r="N12" s="64"/>
      <c r="O12" s="64"/>
      <c r="P12" s="64"/>
    </row>
    <row r="13" spans="1:16">
      <c r="A13" s="64"/>
      <c r="B13" s="64"/>
      <c r="C13" s="64"/>
      <c r="D13" s="64"/>
      <c r="E13" s="64"/>
      <c r="F13" s="64"/>
      <c r="G13" s="64"/>
      <c r="H13" s="64"/>
      <c r="I13" s="64"/>
      <c r="J13" s="64"/>
      <c r="K13" s="64"/>
      <c r="L13" s="64"/>
      <c r="M13" s="64"/>
      <c r="N13" s="64"/>
      <c r="O13" s="64"/>
      <c r="P13" s="64"/>
    </row>
    <row r="14" spans="1:16" s="136" customFormat="1" ht="83.25" customHeight="1">
      <c r="A14" s="116"/>
      <c r="B14" s="116"/>
      <c r="C14" s="319" t="s">
        <v>260</v>
      </c>
      <c r="D14" s="320"/>
      <c r="E14" s="320"/>
      <c r="F14" s="320"/>
      <c r="G14" s="320"/>
      <c r="H14" s="320"/>
      <c r="I14" s="320"/>
      <c r="J14" s="320"/>
      <c r="K14" s="320"/>
      <c r="L14" s="320"/>
      <c r="M14" s="320"/>
      <c r="N14" s="320"/>
      <c r="O14" s="117"/>
      <c r="P14" s="117"/>
    </row>
    <row r="15" spans="1:16">
      <c r="A15" s="64"/>
      <c r="B15" s="64"/>
      <c r="C15" s="64"/>
      <c r="D15" s="64"/>
      <c r="E15" s="64"/>
      <c r="F15" s="64"/>
      <c r="G15" s="64"/>
      <c r="H15" s="64"/>
      <c r="I15" s="64"/>
      <c r="J15" s="64"/>
      <c r="K15" s="64"/>
      <c r="L15" s="64"/>
      <c r="M15" s="64"/>
      <c r="N15" s="64"/>
      <c r="O15" s="64"/>
      <c r="P15" s="64"/>
    </row>
    <row r="16" spans="1:16" ht="15" customHeight="1">
      <c r="A16" s="64"/>
      <c r="B16" s="65"/>
      <c r="C16" s="64"/>
      <c r="D16" s="64"/>
      <c r="E16" s="64"/>
      <c r="F16" s="64"/>
      <c r="G16" s="64"/>
      <c r="H16" s="64"/>
      <c r="I16" s="64"/>
      <c r="J16" s="64"/>
      <c r="K16" s="64"/>
      <c r="L16" s="64"/>
      <c r="M16" s="64"/>
      <c r="N16" s="64"/>
      <c r="O16" s="64"/>
      <c r="P16" s="64"/>
    </row>
    <row r="17" spans="1:16">
      <c r="A17" s="64"/>
      <c r="B17" s="64"/>
      <c r="C17" s="64"/>
      <c r="D17" s="64"/>
      <c r="E17" s="64"/>
      <c r="F17" s="64"/>
      <c r="G17" s="64"/>
      <c r="H17" s="64"/>
      <c r="I17" s="64"/>
      <c r="J17" s="64"/>
      <c r="K17" s="64"/>
      <c r="L17" s="64"/>
      <c r="M17" s="64"/>
      <c r="N17" s="64"/>
      <c r="O17" s="64"/>
      <c r="P17" s="64"/>
    </row>
    <row r="18" spans="1:16">
      <c r="A18" s="64"/>
      <c r="B18" s="64"/>
      <c r="C18" s="64"/>
      <c r="D18" s="64"/>
      <c r="E18" s="64"/>
      <c r="F18" s="64"/>
      <c r="G18" s="64"/>
      <c r="H18" s="64"/>
      <c r="I18" s="64"/>
      <c r="J18" s="64"/>
      <c r="K18" s="64"/>
      <c r="L18" s="64"/>
      <c r="M18" s="64"/>
      <c r="N18" s="64"/>
      <c r="O18" s="64"/>
      <c r="P18" s="64"/>
    </row>
    <row r="19" spans="1:16">
      <c r="A19" s="64"/>
      <c r="B19" s="64"/>
      <c r="C19" s="64"/>
      <c r="D19" s="64"/>
      <c r="E19" s="64"/>
      <c r="F19" s="64"/>
      <c r="G19" s="64"/>
      <c r="H19" s="64"/>
      <c r="I19" s="64"/>
      <c r="J19" s="64"/>
      <c r="K19" s="64"/>
      <c r="L19" s="64"/>
      <c r="M19" s="64"/>
      <c r="N19" s="64"/>
      <c r="O19" s="64"/>
      <c r="P19" s="64"/>
    </row>
    <row r="20" spans="1:16">
      <c r="A20" s="64"/>
      <c r="B20" s="64"/>
      <c r="C20" s="64"/>
      <c r="D20" s="64"/>
      <c r="E20" s="64"/>
      <c r="F20" s="64"/>
      <c r="G20" s="64"/>
      <c r="H20" s="64"/>
      <c r="I20" s="64"/>
      <c r="J20" s="64"/>
      <c r="K20" s="64"/>
      <c r="L20" s="64"/>
      <c r="M20" s="64"/>
      <c r="N20" s="64"/>
      <c r="O20" s="64"/>
      <c r="P20" s="64"/>
    </row>
    <row r="21" spans="1:16">
      <c r="A21" s="64"/>
      <c r="B21" s="64"/>
      <c r="C21" s="64"/>
      <c r="D21" s="64"/>
      <c r="E21" s="64"/>
      <c r="F21" s="64"/>
      <c r="G21" s="64"/>
      <c r="H21" s="64"/>
      <c r="I21" s="64"/>
      <c r="J21" s="64"/>
      <c r="K21" s="64"/>
      <c r="L21" s="64"/>
      <c r="M21" s="64"/>
      <c r="N21" s="64"/>
      <c r="O21" s="64"/>
      <c r="P21" s="64"/>
    </row>
    <row r="22" spans="1:16">
      <c r="A22" s="64"/>
      <c r="B22" s="64"/>
      <c r="C22" s="64"/>
      <c r="D22" s="64"/>
      <c r="E22" s="64"/>
      <c r="F22" s="64"/>
      <c r="G22" s="64"/>
      <c r="H22" s="64"/>
      <c r="I22" s="64"/>
      <c r="J22" s="64"/>
      <c r="K22" s="64"/>
      <c r="L22" s="64"/>
      <c r="M22" s="64"/>
      <c r="N22" s="64"/>
      <c r="O22" s="64"/>
      <c r="P22" s="64"/>
    </row>
    <row r="23" spans="1:16">
      <c r="A23" s="64"/>
      <c r="B23" s="64"/>
      <c r="C23" s="64"/>
      <c r="D23" s="64"/>
      <c r="E23" s="64"/>
      <c r="F23" s="64"/>
      <c r="G23" s="64"/>
      <c r="H23" s="64"/>
      <c r="I23" s="64"/>
      <c r="J23" s="64"/>
      <c r="K23" s="64"/>
      <c r="L23" s="64"/>
      <c r="M23" s="64"/>
      <c r="N23" s="64"/>
      <c r="O23" s="64"/>
      <c r="P23" s="64"/>
    </row>
    <row r="24" spans="1:16">
      <c r="A24" s="64"/>
      <c r="B24" s="64"/>
      <c r="C24" s="64"/>
      <c r="D24" s="64"/>
      <c r="E24" s="64"/>
      <c r="F24" s="64"/>
      <c r="G24" s="64"/>
      <c r="H24" s="64"/>
      <c r="I24" s="64"/>
      <c r="J24" s="64"/>
      <c r="K24" s="64"/>
      <c r="L24" s="64"/>
      <c r="M24" s="64"/>
      <c r="N24" s="64"/>
      <c r="O24" s="64"/>
      <c r="P24" s="64"/>
    </row>
    <row r="25" spans="1:16">
      <c r="A25" s="64"/>
      <c r="B25" s="64"/>
      <c r="C25" s="64"/>
      <c r="D25" s="64"/>
      <c r="E25" s="64"/>
      <c r="F25" s="64"/>
      <c r="G25" s="64"/>
      <c r="H25" s="64"/>
      <c r="I25" s="64"/>
      <c r="J25" s="64"/>
      <c r="K25" s="64"/>
      <c r="L25" s="64"/>
      <c r="M25" s="64"/>
      <c r="N25" s="64"/>
      <c r="O25" s="64"/>
      <c r="P25" s="64"/>
    </row>
    <row r="26" spans="1:16">
      <c r="A26" s="64"/>
      <c r="B26" s="64"/>
      <c r="C26" s="64"/>
      <c r="D26" s="64"/>
      <c r="E26" s="64"/>
      <c r="F26" s="64"/>
      <c r="G26" s="64"/>
      <c r="H26" s="64"/>
      <c r="I26" s="64"/>
      <c r="J26" s="64"/>
      <c r="K26" s="64"/>
      <c r="L26" s="64"/>
      <c r="M26" s="64"/>
      <c r="N26" s="64"/>
      <c r="O26" s="64"/>
      <c r="P26" s="64"/>
    </row>
    <row r="27" spans="1:16" ht="15" customHeight="1">
      <c r="A27" s="64"/>
      <c r="B27" s="64"/>
      <c r="C27" s="64"/>
      <c r="D27" s="64"/>
      <c r="E27" s="64"/>
      <c r="F27" s="64"/>
      <c r="G27" s="64"/>
      <c r="H27" s="64"/>
      <c r="I27" s="64"/>
      <c r="J27" s="64"/>
      <c r="K27" s="64"/>
      <c r="L27" s="64"/>
      <c r="M27" s="64"/>
      <c r="N27" s="64"/>
      <c r="O27" s="64"/>
      <c r="P27" s="64"/>
    </row>
    <row r="28" spans="1:16" ht="15" customHeight="1">
      <c r="A28" s="64"/>
      <c r="B28" s="115" t="s">
        <v>483</v>
      </c>
      <c r="C28" s="64"/>
      <c r="D28" s="64"/>
      <c r="E28" s="64"/>
      <c r="F28" s="64"/>
      <c r="G28" s="64"/>
      <c r="H28" s="64"/>
      <c r="I28" s="64"/>
      <c r="J28" s="64"/>
      <c r="K28" s="64"/>
      <c r="L28" s="64"/>
      <c r="M28" s="64"/>
      <c r="N28" s="64"/>
      <c r="O28" s="64"/>
      <c r="P28" s="64"/>
    </row>
    <row r="29" spans="1:16">
      <c r="A29" s="64"/>
      <c r="B29" s="64"/>
      <c r="C29" s="64"/>
      <c r="D29" s="64"/>
      <c r="E29" s="64"/>
      <c r="F29" s="64"/>
      <c r="G29" s="64"/>
      <c r="H29" s="64"/>
      <c r="I29" s="64"/>
      <c r="J29" s="64"/>
      <c r="K29" s="64"/>
      <c r="L29" s="64"/>
      <c r="M29" s="64"/>
      <c r="N29" s="64"/>
      <c r="O29" s="64"/>
      <c r="P29" s="64"/>
    </row>
  </sheetData>
  <sheetProtection algorithmName="SHA-512" hashValue="nkw4nGoC5T4F1lL+Q+ltYzAq1rFLQHY+uticjIv04tbKUJMXdXdVVb5Os6Y77Dz+RUgcQ/tengxiqU/efXoTDQ==" saltValue="cEhgkH0kysHhEcVHHkaeEQ==" spinCount="100000" sheet="1" objects="1" scenarios="1"/>
  <mergeCells count="4">
    <mergeCell ref="B1:L1"/>
    <mergeCell ref="B8:P8"/>
    <mergeCell ref="B11:P11"/>
    <mergeCell ref="C14:N14"/>
  </mergeCells>
  <printOptions horizontalCentered="1" verticalCentered="1"/>
  <pageMargins left="0.11811023622047245" right="0.11811023622047245" top="0.15748031496062992" bottom="0.15748031496062992" header="0.31496062992125984" footer="0.31496062992125984"/>
  <pageSetup paperSize="9" orientation="landscape" r:id="rId1"/>
  <headerFooter>
    <oddHeader>&amp;C&amp;"arial"&amp;12&amp;KA80000 OFFICIAL: Sensitive&amp;1#_x000D_</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F5F39-914D-45DD-89D3-1BAD9731BEB1}">
  <sheetPr codeName="Sheet5">
    <tabColor theme="0" tint="-0.14999847407452621"/>
    <pageSetUpPr autoPageBreaks="0"/>
  </sheetPr>
  <dimension ref="A2:H67"/>
  <sheetViews>
    <sheetView showGridLines="0" zoomScaleNormal="100" workbookViewId="0">
      <selection activeCell="C27" sqref="C27"/>
    </sheetView>
  </sheetViews>
  <sheetFormatPr defaultRowHeight="15"/>
  <cols>
    <col min="1" max="1" width="3.7109375" customWidth="1"/>
    <col min="2" max="2" width="18" customWidth="1"/>
    <col min="3" max="6" width="40.7109375" customWidth="1"/>
    <col min="7" max="7" width="8.7109375" customWidth="1"/>
  </cols>
  <sheetData>
    <row r="2" spans="1:2" ht="18" customHeight="1">
      <c r="B2" s="301" t="s">
        <v>550</v>
      </c>
    </row>
    <row r="3" spans="1:2" ht="15" customHeight="1"/>
    <row r="4" spans="1:2" ht="15" customHeight="1">
      <c r="B4" s="190" t="s">
        <v>551</v>
      </c>
    </row>
    <row r="5" spans="1:2" ht="15" customHeight="1"/>
    <row r="6" spans="1:2" ht="15" customHeight="1">
      <c r="B6" s="245" t="s">
        <v>536</v>
      </c>
    </row>
    <row r="7" spans="1:2" ht="15" customHeight="1">
      <c r="A7" s="225" t="s">
        <v>115</v>
      </c>
      <c r="B7" s="181" t="s">
        <v>707</v>
      </c>
    </row>
    <row r="8" spans="1:2" ht="15" customHeight="1">
      <c r="A8" s="225" t="s">
        <v>115</v>
      </c>
      <c r="B8" s="156" t="s">
        <v>552</v>
      </c>
    </row>
    <row r="9" spans="1:2" ht="15" customHeight="1">
      <c r="A9" s="225" t="s">
        <v>115</v>
      </c>
      <c r="B9" s="156" t="s">
        <v>553</v>
      </c>
    </row>
    <row r="10" spans="1:2" ht="15" customHeight="1">
      <c r="A10" s="225" t="s">
        <v>115</v>
      </c>
      <c r="B10" s="181" t="s">
        <v>708</v>
      </c>
    </row>
    <row r="11" spans="1:2" ht="15" customHeight="1">
      <c r="A11" s="225"/>
      <c r="B11" s="156"/>
    </row>
    <row r="12" spans="1:2" ht="15" customHeight="1">
      <c r="A12" s="225"/>
      <c r="B12" s="245" t="s">
        <v>535</v>
      </c>
    </row>
    <row r="13" spans="1:2" ht="15" customHeight="1">
      <c r="A13" s="225" t="s">
        <v>115</v>
      </c>
      <c r="B13" s="156" t="s">
        <v>554</v>
      </c>
    </row>
    <row r="14" spans="1:2" ht="15" customHeight="1">
      <c r="A14" s="225" t="s">
        <v>115</v>
      </c>
      <c r="B14" t="s">
        <v>555</v>
      </c>
    </row>
    <row r="15" spans="1:2" ht="15" customHeight="1">
      <c r="A15" s="140"/>
      <c r="B15" s="155"/>
    </row>
    <row r="16" spans="1:2" ht="15" customHeight="1">
      <c r="B16" s="245" t="s">
        <v>533</v>
      </c>
    </row>
    <row r="17" spans="1:7" ht="15" customHeight="1">
      <c r="A17" s="224" t="s">
        <v>112</v>
      </c>
      <c r="B17" s="179" t="s">
        <v>631</v>
      </c>
    </row>
    <row r="18" spans="1:7" ht="15" customHeight="1">
      <c r="A18" s="224" t="s">
        <v>112</v>
      </c>
      <c r="B18" t="s">
        <v>456</v>
      </c>
    </row>
    <row r="19" spans="1:7" ht="15" customHeight="1">
      <c r="A19" s="224" t="s">
        <v>112</v>
      </c>
      <c r="B19" t="s">
        <v>595</v>
      </c>
    </row>
    <row r="20" spans="1:7" ht="15" customHeight="1">
      <c r="A20" s="224" t="s">
        <v>112</v>
      </c>
      <c r="B20" t="s">
        <v>534</v>
      </c>
    </row>
    <row r="22" spans="1:7" ht="15.75">
      <c r="B22" s="231" t="s">
        <v>169</v>
      </c>
      <c r="C22" s="51" t="s">
        <v>0</v>
      </c>
      <c r="D22" s="52" t="s">
        <v>502</v>
      </c>
      <c r="E22" s="53" t="s">
        <v>1</v>
      </c>
      <c r="F22" s="54" t="s">
        <v>2</v>
      </c>
      <c r="G22" s="234"/>
    </row>
    <row r="23" spans="1:7">
      <c r="B23" s="7"/>
      <c r="C23" s="232" t="s">
        <v>159</v>
      </c>
      <c r="D23" s="233" t="s">
        <v>160</v>
      </c>
      <c r="E23" s="233" t="s">
        <v>161</v>
      </c>
      <c r="F23" s="233" t="s">
        <v>162</v>
      </c>
      <c r="G23" s="31"/>
    </row>
    <row r="24" spans="1:7" ht="213.75" customHeight="1">
      <c r="B24" s="30"/>
      <c r="C24" s="5" t="s">
        <v>31</v>
      </c>
      <c r="D24" s="177" t="s">
        <v>691</v>
      </c>
      <c r="E24" s="5" t="s">
        <v>32</v>
      </c>
      <c r="F24" s="5" t="s">
        <v>33</v>
      </c>
      <c r="G24" s="30"/>
    </row>
    <row r="25" spans="1:7" ht="15" customHeight="1">
      <c r="B25" s="246" t="s">
        <v>3</v>
      </c>
      <c r="C25" s="350" t="s">
        <v>158</v>
      </c>
      <c r="D25" s="351"/>
      <c r="E25" s="351"/>
      <c r="F25" s="352"/>
      <c r="G25" s="231" t="s">
        <v>155</v>
      </c>
    </row>
    <row r="26" spans="1:7" ht="127.5" customHeight="1">
      <c r="B26" s="69" t="s">
        <v>363</v>
      </c>
      <c r="C26" s="260" t="s">
        <v>602</v>
      </c>
      <c r="D26" s="264" t="s">
        <v>514</v>
      </c>
      <c r="E26" s="265" t="s">
        <v>515</v>
      </c>
      <c r="F26" s="272" t="s">
        <v>709</v>
      </c>
      <c r="G26" s="268">
        <v>1</v>
      </c>
    </row>
    <row r="27" spans="1:7" s="135" customFormat="1" ht="93" customHeight="1">
      <c r="B27" s="69" t="s">
        <v>361</v>
      </c>
      <c r="C27" s="274" t="s">
        <v>818</v>
      </c>
      <c r="D27" s="270" t="s">
        <v>712</v>
      </c>
      <c r="E27" s="265" t="s">
        <v>68</v>
      </c>
      <c r="F27" s="272" t="s">
        <v>714</v>
      </c>
      <c r="G27" s="268">
        <v>1</v>
      </c>
    </row>
    <row r="28" spans="1:7" ht="65.25" customHeight="1">
      <c r="B28" s="69" t="s">
        <v>364</v>
      </c>
      <c r="C28" s="260" t="s">
        <v>69</v>
      </c>
      <c r="D28" s="264" t="s">
        <v>70</v>
      </c>
      <c r="E28" s="271" t="s">
        <v>706</v>
      </c>
      <c r="F28" s="272" t="s">
        <v>716</v>
      </c>
      <c r="G28" s="268">
        <v>1</v>
      </c>
    </row>
    <row r="29" spans="1:7" ht="126.75" customHeight="1">
      <c r="B29" s="99" t="s">
        <v>365</v>
      </c>
      <c r="C29" s="260" t="s">
        <v>710</v>
      </c>
      <c r="D29" s="264" t="s">
        <v>71</v>
      </c>
      <c r="E29" s="271" t="s">
        <v>713</v>
      </c>
      <c r="F29" s="272" t="s">
        <v>715</v>
      </c>
      <c r="G29" s="268">
        <v>1</v>
      </c>
    </row>
    <row r="30" spans="1:7" ht="107.25" customHeight="1">
      <c r="B30" s="134" t="s">
        <v>165</v>
      </c>
      <c r="C30" s="276" t="s">
        <v>711</v>
      </c>
      <c r="D30" s="264" t="s">
        <v>513</v>
      </c>
      <c r="E30" s="265" t="s">
        <v>525</v>
      </c>
      <c r="F30" s="266" t="s">
        <v>603</v>
      </c>
      <c r="G30" s="268">
        <v>1</v>
      </c>
    </row>
    <row r="31" spans="1:7" ht="57.75" customHeight="1">
      <c r="B31" s="69" t="s">
        <v>194</v>
      </c>
      <c r="C31" s="260" t="s">
        <v>72</v>
      </c>
      <c r="D31" s="264" t="s">
        <v>73</v>
      </c>
      <c r="E31" s="265" t="s">
        <v>526</v>
      </c>
      <c r="F31" s="266" t="s">
        <v>74</v>
      </c>
      <c r="G31" s="268">
        <v>1</v>
      </c>
    </row>
    <row r="32" spans="1:7" s="38" customFormat="1" ht="15.75">
      <c r="B32" s="247"/>
      <c r="C32" s="237" t="s">
        <v>366</v>
      </c>
      <c r="D32" s="238"/>
      <c r="E32" s="238"/>
      <c r="F32" s="248" t="s">
        <v>391</v>
      </c>
      <c r="G32" s="240">
        <f>AVERAGE(G28:G31)</f>
        <v>1</v>
      </c>
    </row>
    <row r="33" spans="2:8">
      <c r="C33" s="1"/>
    </row>
    <row r="34" spans="2:8">
      <c r="B34" s="35" t="s">
        <v>265</v>
      </c>
      <c r="E34" s="25" t="s">
        <v>163</v>
      </c>
      <c r="F34" s="33" t="str">
        <f>IF(G32&lt;1.5,"Emerging",IF(G32&lt;2.5,"Evolving",IF(G32&lt;3.5,"Embedded","Excelling")))</f>
        <v>Emerging</v>
      </c>
    </row>
    <row r="35" spans="2:8">
      <c r="B35" s="180" t="s">
        <v>629</v>
      </c>
      <c r="H35" s="25"/>
    </row>
    <row r="37" spans="2:8">
      <c r="B37" t="s">
        <v>267</v>
      </c>
      <c r="E37" s="25" t="s">
        <v>170</v>
      </c>
      <c r="F37" s="273"/>
    </row>
    <row r="38" spans="2:8">
      <c r="B38" s="26" t="s">
        <v>630</v>
      </c>
      <c r="C38" s="8"/>
      <c r="D38" s="8"/>
      <c r="F38" s="24"/>
    </row>
    <row r="39" spans="2:8">
      <c r="C39" s="8"/>
      <c r="D39" s="8"/>
      <c r="F39" s="24"/>
    </row>
    <row r="40" spans="2:8">
      <c r="B40" t="s">
        <v>264</v>
      </c>
      <c r="C40" s="8"/>
      <c r="D40" s="8"/>
      <c r="E40" s="25" t="s">
        <v>262</v>
      </c>
      <c r="F40" s="273"/>
    </row>
    <row r="41" spans="2:8">
      <c r="B41" t="s">
        <v>263</v>
      </c>
      <c r="C41" s="8"/>
      <c r="D41" s="8"/>
      <c r="F41" s="24"/>
    </row>
    <row r="43" spans="2:8" ht="18.75">
      <c r="B43" s="209" t="s">
        <v>816</v>
      </c>
      <c r="C43" s="8"/>
      <c r="D43" s="8"/>
      <c r="F43" s="24"/>
    </row>
    <row r="44" spans="2:8">
      <c r="B44" t="s">
        <v>266</v>
      </c>
      <c r="C44" s="8"/>
      <c r="D44" s="8"/>
      <c r="F44" s="24"/>
    </row>
    <row r="45" spans="2:8" ht="18.75" customHeight="1">
      <c r="B45" s="362"/>
      <c r="C45" s="363"/>
      <c r="D45" s="363"/>
      <c r="E45" s="363"/>
      <c r="F45" s="363"/>
      <c r="G45" s="364"/>
    </row>
    <row r="46" spans="2:8" ht="18.75" customHeight="1">
      <c r="B46" s="365"/>
      <c r="C46" s="366"/>
      <c r="D46" s="366"/>
      <c r="E46" s="366"/>
      <c r="F46" s="366"/>
      <c r="G46" s="367"/>
    </row>
    <row r="47" spans="2:8" ht="18.75" customHeight="1">
      <c r="B47" s="365"/>
      <c r="C47" s="366"/>
      <c r="D47" s="366"/>
      <c r="E47" s="366"/>
      <c r="F47" s="366"/>
      <c r="G47" s="367"/>
    </row>
    <row r="48" spans="2:8">
      <c r="B48" s="365"/>
      <c r="C48" s="366"/>
      <c r="D48" s="366"/>
      <c r="E48" s="366"/>
      <c r="F48" s="366"/>
      <c r="G48" s="367"/>
    </row>
    <row r="49" spans="2:7">
      <c r="B49" s="365"/>
      <c r="C49" s="366"/>
      <c r="D49" s="366"/>
      <c r="E49" s="366"/>
      <c r="F49" s="366"/>
      <c r="G49" s="367"/>
    </row>
    <row r="50" spans="2:7">
      <c r="B50" s="365"/>
      <c r="C50" s="366"/>
      <c r="D50" s="366"/>
      <c r="E50" s="366"/>
      <c r="F50" s="366"/>
      <c r="G50" s="367"/>
    </row>
    <row r="51" spans="2:7">
      <c r="B51" s="365"/>
      <c r="C51" s="366"/>
      <c r="D51" s="366"/>
      <c r="E51" s="366"/>
      <c r="F51" s="366"/>
      <c r="G51" s="367"/>
    </row>
    <row r="52" spans="2:7">
      <c r="B52" s="365"/>
      <c r="C52" s="366"/>
      <c r="D52" s="366"/>
      <c r="E52" s="366"/>
      <c r="F52" s="366"/>
      <c r="G52" s="367"/>
    </row>
    <row r="53" spans="2:7">
      <c r="B53" s="365"/>
      <c r="C53" s="366"/>
      <c r="D53" s="366"/>
      <c r="E53" s="366"/>
      <c r="F53" s="366"/>
      <c r="G53" s="367"/>
    </row>
    <row r="54" spans="2:7">
      <c r="B54" s="368"/>
      <c r="C54" s="369"/>
      <c r="D54" s="369"/>
      <c r="E54" s="369"/>
      <c r="F54" s="369"/>
      <c r="G54" s="370"/>
    </row>
    <row r="55" spans="2:7">
      <c r="C55" s="8"/>
      <c r="D55" s="8"/>
      <c r="F55" s="24"/>
      <c r="G55" s="24" t="s">
        <v>134</v>
      </c>
    </row>
    <row r="56" spans="2:7" ht="18.75">
      <c r="B56" s="209" t="s">
        <v>135</v>
      </c>
      <c r="D56" s="15"/>
      <c r="F56" s="24"/>
    </row>
    <row r="57" spans="2:7">
      <c r="B57" s="362"/>
      <c r="C57" s="363"/>
      <c r="D57" s="363"/>
      <c r="E57" s="363"/>
      <c r="F57" s="363"/>
      <c r="G57" s="364"/>
    </row>
    <row r="58" spans="2:7">
      <c r="B58" s="365"/>
      <c r="C58" s="366"/>
      <c r="D58" s="366"/>
      <c r="E58" s="366"/>
      <c r="F58" s="366"/>
      <c r="G58" s="367"/>
    </row>
    <row r="59" spans="2:7">
      <c r="B59" s="365"/>
      <c r="C59" s="366"/>
      <c r="D59" s="366"/>
      <c r="E59" s="366"/>
      <c r="F59" s="366"/>
      <c r="G59" s="367"/>
    </row>
    <row r="60" spans="2:7">
      <c r="B60" s="365"/>
      <c r="C60" s="366"/>
      <c r="D60" s="366"/>
      <c r="E60" s="366"/>
      <c r="F60" s="366"/>
      <c r="G60" s="367"/>
    </row>
    <row r="61" spans="2:7">
      <c r="B61" s="365"/>
      <c r="C61" s="366"/>
      <c r="D61" s="366"/>
      <c r="E61" s="366"/>
      <c r="F61" s="366"/>
      <c r="G61" s="367"/>
    </row>
    <row r="62" spans="2:7">
      <c r="B62" s="365"/>
      <c r="C62" s="366"/>
      <c r="D62" s="366"/>
      <c r="E62" s="366"/>
      <c r="F62" s="366"/>
      <c r="G62" s="367"/>
    </row>
    <row r="63" spans="2:7">
      <c r="B63" s="365"/>
      <c r="C63" s="366"/>
      <c r="D63" s="366"/>
      <c r="E63" s="366"/>
      <c r="F63" s="366"/>
      <c r="G63" s="367"/>
    </row>
    <row r="64" spans="2:7">
      <c r="B64" s="365"/>
      <c r="C64" s="366"/>
      <c r="D64" s="366"/>
      <c r="E64" s="366"/>
      <c r="F64" s="366"/>
      <c r="G64" s="367"/>
    </row>
    <row r="65" spans="2:7">
      <c r="B65" s="365"/>
      <c r="C65" s="366"/>
      <c r="D65" s="366"/>
      <c r="E65" s="366"/>
      <c r="F65" s="366"/>
      <c r="G65" s="367"/>
    </row>
    <row r="66" spans="2:7">
      <c r="B66" s="368"/>
      <c r="C66" s="369"/>
      <c r="D66" s="369"/>
      <c r="E66" s="369"/>
      <c r="F66" s="369"/>
      <c r="G66" s="370"/>
    </row>
    <row r="67" spans="2:7">
      <c r="B67" s="3"/>
      <c r="C67" s="3"/>
      <c r="D67" s="3"/>
      <c r="E67" s="3"/>
      <c r="F67" s="3"/>
      <c r="G67" s="24" t="s">
        <v>134</v>
      </c>
    </row>
  </sheetData>
  <sheetProtection algorithmName="SHA-512" hashValue="ymPsxaE0o5TR7zKV0T2JmrYvHlJMSTlK9rGbfNhe7FLbfk/iP2MFY3bdz5Wt9oO74+OS3gO/8jAmbpCNf394Yw==" saltValue="P36GLJ29QPJVOi5n/Y5pkQ==" spinCount="100000" sheet="1" objects="1" scenarios="1"/>
  <mergeCells count="3">
    <mergeCell ref="C25:F25"/>
    <mergeCell ref="B45:G54"/>
    <mergeCell ref="B57:G66"/>
  </mergeCells>
  <conditionalFormatting sqref="F34">
    <cfRule type="expression" dxfId="47" priority="1">
      <formula>$F$34="Excelling"</formula>
    </cfRule>
    <cfRule type="expression" dxfId="46" priority="2">
      <formula>$F$34="Embedded"</formula>
    </cfRule>
    <cfRule type="expression" dxfId="45" priority="3">
      <formula>$F$34="Evolving"</formula>
    </cfRule>
    <cfRule type="expression" dxfId="44" priority="4">
      <formula>$F$34="Emerging"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Group Box 1">
              <controlPr defaultSize="0" autoFill="0" autoPict="0">
                <anchor moveWithCells="1">
                  <from>
                    <xdr:col>2</xdr:col>
                    <xdr:colOff>0</xdr:colOff>
                    <xdr:row>26</xdr:row>
                    <xdr:rowOff>0</xdr:rowOff>
                  </from>
                  <to>
                    <xdr:col>6</xdr:col>
                    <xdr:colOff>0</xdr:colOff>
                    <xdr:row>26</xdr:row>
                    <xdr:rowOff>571500</xdr:rowOff>
                  </to>
                </anchor>
              </controlPr>
            </control>
          </mc:Choice>
        </mc:AlternateContent>
        <mc:AlternateContent xmlns:mc="http://schemas.openxmlformats.org/markup-compatibility/2006">
          <mc:Choice Requires="x14">
            <control shapeId="10242" r:id="rId5" name="Group Box 2">
              <controlPr defaultSize="0" autoFill="0" autoPict="0">
                <anchor moveWithCells="1">
                  <from>
                    <xdr:col>2</xdr:col>
                    <xdr:colOff>0</xdr:colOff>
                    <xdr:row>24</xdr:row>
                    <xdr:rowOff>190500</xdr:rowOff>
                  </from>
                  <to>
                    <xdr:col>6</xdr:col>
                    <xdr:colOff>0</xdr:colOff>
                    <xdr:row>25</xdr:row>
                    <xdr:rowOff>1514475</xdr:rowOff>
                  </to>
                </anchor>
              </controlPr>
            </control>
          </mc:Choice>
        </mc:AlternateContent>
        <mc:AlternateContent xmlns:mc="http://schemas.openxmlformats.org/markup-compatibility/2006">
          <mc:Choice Requires="x14">
            <control shapeId="10243" r:id="rId6" name="Group Box 3">
              <controlPr defaultSize="0" autoFill="0" autoPict="0">
                <anchor moveWithCells="1">
                  <from>
                    <xdr:col>2</xdr:col>
                    <xdr:colOff>0</xdr:colOff>
                    <xdr:row>27</xdr:row>
                    <xdr:rowOff>9525</xdr:rowOff>
                  </from>
                  <to>
                    <xdr:col>6</xdr:col>
                    <xdr:colOff>0</xdr:colOff>
                    <xdr:row>28</xdr:row>
                    <xdr:rowOff>123825</xdr:rowOff>
                  </to>
                </anchor>
              </controlPr>
            </control>
          </mc:Choice>
        </mc:AlternateContent>
        <mc:AlternateContent xmlns:mc="http://schemas.openxmlformats.org/markup-compatibility/2006">
          <mc:Choice Requires="x14">
            <control shapeId="10244" r:id="rId7" name="Group Box 4">
              <controlPr defaultSize="0" autoFill="0" autoPict="0">
                <anchor moveWithCells="1">
                  <from>
                    <xdr:col>2</xdr:col>
                    <xdr:colOff>0</xdr:colOff>
                    <xdr:row>28</xdr:row>
                    <xdr:rowOff>9525</xdr:rowOff>
                  </from>
                  <to>
                    <xdr:col>6</xdr:col>
                    <xdr:colOff>0</xdr:colOff>
                    <xdr:row>28</xdr:row>
                    <xdr:rowOff>952500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10248" r:id="rId11" name="Option Button 8">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10249" r:id="rId12" name="Option Button 9">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0250" r:id="rId13" name="Option Button 10">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0251" r:id="rId14" name="Option Button 11">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0252" r:id="rId15" name="Option Button 12">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0253" r:id="rId16"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0254" r:id="rId17"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0255" r:id="rId18"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0256" r:id="rId19"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0257" r:id="rId20" name="Option Button 17">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0258" r:id="rId21" name="Option Button 18">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0259" r:id="rId22" name="Option Button 19">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0260" r:id="rId23" name="Option Button 20">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0261" r:id="rId24" name="Group Box 21">
              <controlPr defaultSize="0" autoFill="0" autoPict="0">
                <anchor moveWithCells="1">
                  <from>
                    <xdr:col>2</xdr:col>
                    <xdr:colOff>0</xdr:colOff>
                    <xdr:row>29</xdr:row>
                    <xdr:rowOff>9525</xdr:rowOff>
                  </from>
                  <to>
                    <xdr:col>6</xdr:col>
                    <xdr:colOff>0</xdr:colOff>
                    <xdr:row>29</xdr:row>
                    <xdr:rowOff>1133475</xdr:rowOff>
                  </to>
                </anchor>
              </controlPr>
            </control>
          </mc:Choice>
        </mc:AlternateContent>
        <mc:AlternateContent xmlns:mc="http://schemas.openxmlformats.org/markup-compatibility/2006">
          <mc:Choice Requires="x14">
            <control shapeId="10262" r:id="rId25" name="Group Box 22">
              <controlPr defaultSize="0" autoFill="0" autoPict="0">
                <anchor moveWithCells="1">
                  <from>
                    <xdr:col>2</xdr:col>
                    <xdr:colOff>0</xdr:colOff>
                    <xdr:row>30</xdr:row>
                    <xdr:rowOff>0</xdr:rowOff>
                  </from>
                  <to>
                    <xdr:col>6</xdr:col>
                    <xdr:colOff>0</xdr:colOff>
                    <xdr:row>30</xdr:row>
                    <xdr:rowOff>561975</xdr:rowOff>
                  </to>
                </anchor>
              </controlPr>
            </control>
          </mc:Choice>
        </mc:AlternateContent>
        <mc:AlternateContent xmlns:mc="http://schemas.openxmlformats.org/markup-compatibility/2006">
          <mc:Choice Requires="x14">
            <control shapeId="10263" r:id="rId26" name="Option Button 23">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0264" r:id="rId27" name="Option Button 24">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0265" r:id="rId28" name="Option Button 25">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0266" r:id="rId29" name="Option Button 26">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mc:AlternateContent xmlns:mc="http://schemas.openxmlformats.org/markup-compatibility/2006">
          <mc:Choice Requires="x14">
            <control shapeId="10267" r:id="rId30" name="Option Button 27">
              <controlPr defaultSize="0" autoFill="0" autoLine="0" autoPict="0">
                <anchor moveWithCells="1">
                  <from>
                    <xdr:col>2</xdr:col>
                    <xdr:colOff>0</xdr:colOff>
                    <xdr:row>30</xdr:row>
                    <xdr:rowOff>19050</xdr:rowOff>
                  </from>
                  <to>
                    <xdr:col>2</xdr:col>
                    <xdr:colOff>304800</xdr:colOff>
                    <xdr:row>30</xdr:row>
                    <xdr:rowOff>180975</xdr:rowOff>
                  </to>
                </anchor>
              </controlPr>
            </control>
          </mc:Choice>
        </mc:AlternateContent>
        <mc:AlternateContent xmlns:mc="http://schemas.openxmlformats.org/markup-compatibility/2006">
          <mc:Choice Requires="x14">
            <control shapeId="10268" r:id="rId31" name="Option Button 28">
              <controlPr defaultSize="0" autoFill="0" autoLine="0" autoPict="0">
                <anchor moveWithCells="1">
                  <from>
                    <xdr:col>3</xdr:col>
                    <xdr:colOff>0</xdr:colOff>
                    <xdr:row>30</xdr:row>
                    <xdr:rowOff>19050</xdr:rowOff>
                  </from>
                  <to>
                    <xdr:col>3</xdr:col>
                    <xdr:colOff>304800</xdr:colOff>
                    <xdr:row>30</xdr:row>
                    <xdr:rowOff>180975</xdr:rowOff>
                  </to>
                </anchor>
              </controlPr>
            </control>
          </mc:Choice>
        </mc:AlternateContent>
        <mc:AlternateContent xmlns:mc="http://schemas.openxmlformats.org/markup-compatibility/2006">
          <mc:Choice Requires="x14">
            <control shapeId="10269" r:id="rId32" name="Option Button 29">
              <controlPr defaultSize="0" autoFill="0" autoLine="0" autoPict="0">
                <anchor moveWithCells="1">
                  <from>
                    <xdr:col>4</xdr:col>
                    <xdr:colOff>0</xdr:colOff>
                    <xdr:row>30</xdr:row>
                    <xdr:rowOff>19050</xdr:rowOff>
                  </from>
                  <to>
                    <xdr:col>4</xdr:col>
                    <xdr:colOff>304800</xdr:colOff>
                    <xdr:row>30</xdr:row>
                    <xdr:rowOff>180975</xdr:rowOff>
                  </to>
                </anchor>
              </controlPr>
            </control>
          </mc:Choice>
        </mc:AlternateContent>
        <mc:AlternateContent xmlns:mc="http://schemas.openxmlformats.org/markup-compatibility/2006">
          <mc:Choice Requires="x14">
            <control shapeId="10270" r:id="rId33" name="Option Button 30">
              <controlPr defaultSize="0" autoFill="0" autoLine="0" autoPict="0">
                <anchor moveWithCells="1">
                  <from>
                    <xdr:col>5</xdr:col>
                    <xdr:colOff>0</xdr:colOff>
                    <xdr:row>30</xdr:row>
                    <xdr:rowOff>19050</xdr:rowOff>
                  </from>
                  <to>
                    <xdr:col>5</xdr:col>
                    <xdr:colOff>304800</xdr:colOff>
                    <xdr:row>30</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99F18A2C-D0E8-4744-9565-A9EB702092BB}">
          <x14:formula1>
            <xm:f>'Data Validation'!$B$26:$B$29</xm:f>
          </x14:formula1>
          <xm:sqref>F37</xm:sqref>
        </x14:dataValidation>
        <x14:dataValidation type="list" allowBlank="1" showInputMessage="1" showErrorMessage="1" prompt="Select Target Maturity Level" xr:uid="{D2D48B20-1D2C-44BF-A7AD-565BE0A21434}">
          <x14:formula1>
            <xm:f>'Data Validation'!$B$26:$B$29</xm:f>
          </x14:formula1>
          <xm:sqref>F40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B778-F8B2-4A1A-B3F9-95E1D7442BBE}">
  <sheetPr codeName="Sheet6">
    <tabColor theme="0" tint="-0.14999847407452621"/>
    <pageSetUpPr autoPageBreaks="0"/>
  </sheetPr>
  <dimension ref="A1:H64"/>
  <sheetViews>
    <sheetView showGridLines="0" zoomScaleNormal="100" workbookViewId="0">
      <selection activeCell="B42" sqref="B42:G51"/>
    </sheetView>
  </sheetViews>
  <sheetFormatPr defaultRowHeight="15"/>
  <cols>
    <col min="1" max="1" width="3.7109375" customWidth="1"/>
    <col min="2" max="2" width="18" customWidth="1"/>
    <col min="3" max="6" width="40.7109375" customWidth="1"/>
    <col min="7" max="7" width="8.7109375" customWidth="1"/>
    <col min="8" max="8" width="20.140625" customWidth="1"/>
  </cols>
  <sheetData>
    <row r="1" spans="1:2" ht="15" customHeight="1"/>
    <row r="2" spans="1:2" ht="18" customHeight="1">
      <c r="B2" s="301" t="s">
        <v>556</v>
      </c>
    </row>
    <row r="3" spans="1:2" ht="15" customHeight="1"/>
    <row r="4" spans="1:2" ht="15" customHeight="1">
      <c r="B4" s="190" t="s">
        <v>557</v>
      </c>
    </row>
    <row r="5" spans="1:2" ht="15" customHeight="1">
      <c r="B5" s="159"/>
    </row>
    <row r="6" spans="1:2" ht="15" customHeight="1">
      <c r="B6" s="245" t="s">
        <v>536</v>
      </c>
    </row>
    <row r="7" spans="1:2" ht="15" customHeight="1">
      <c r="A7" s="225" t="s">
        <v>115</v>
      </c>
      <c r="B7" s="156" t="s">
        <v>558</v>
      </c>
    </row>
    <row r="8" spans="1:2" ht="15" customHeight="1">
      <c r="A8" s="225" t="s">
        <v>115</v>
      </c>
      <c r="B8" s="156" t="s">
        <v>604</v>
      </c>
    </row>
    <row r="9" spans="1:2" ht="15" customHeight="1">
      <c r="A9" s="140"/>
      <c r="B9" s="156" t="s">
        <v>605</v>
      </c>
    </row>
    <row r="10" spans="1:2" ht="15" customHeight="1">
      <c r="A10" s="140"/>
      <c r="B10" s="156"/>
    </row>
    <row r="11" spans="1:2" ht="15" customHeight="1">
      <c r="A11" s="140"/>
      <c r="B11" s="245" t="s">
        <v>535</v>
      </c>
    </row>
    <row r="12" spans="1:2" ht="15" customHeight="1">
      <c r="A12" s="225" t="s">
        <v>115</v>
      </c>
      <c r="B12" s="181" t="s">
        <v>606</v>
      </c>
    </row>
    <row r="13" spans="1:2" ht="15" customHeight="1">
      <c r="A13" s="225" t="s">
        <v>115</v>
      </c>
      <c r="B13" s="181" t="s">
        <v>607</v>
      </c>
    </row>
    <row r="14" spans="1:2" ht="15" customHeight="1">
      <c r="A14" s="225" t="s">
        <v>115</v>
      </c>
      <c r="B14" s="181" t="s">
        <v>639</v>
      </c>
    </row>
    <row r="15" spans="1:2" ht="15" customHeight="1">
      <c r="A15" s="140"/>
      <c r="B15" s="155"/>
    </row>
    <row r="16" spans="1:2" ht="15" customHeight="1">
      <c r="B16" s="245" t="s">
        <v>533</v>
      </c>
    </row>
    <row r="17" spans="1:8" ht="15" customHeight="1">
      <c r="A17" s="224" t="s">
        <v>112</v>
      </c>
      <c r="B17" s="179" t="s">
        <v>631</v>
      </c>
    </row>
    <row r="18" spans="1:8" ht="15" customHeight="1">
      <c r="A18" s="224" t="s">
        <v>112</v>
      </c>
      <c r="B18" t="s">
        <v>456</v>
      </c>
    </row>
    <row r="19" spans="1:8" ht="15" customHeight="1">
      <c r="A19" s="224" t="s">
        <v>112</v>
      </c>
      <c r="B19" t="s">
        <v>595</v>
      </c>
    </row>
    <row r="20" spans="1:8" ht="15" customHeight="1">
      <c r="A20" s="224" t="s">
        <v>112</v>
      </c>
      <c r="B20" t="s">
        <v>534</v>
      </c>
    </row>
    <row r="22" spans="1:8" ht="15.75">
      <c r="B22" s="231" t="s">
        <v>169</v>
      </c>
      <c r="C22" s="51" t="s">
        <v>0</v>
      </c>
      <c r="D22" s="52" t="s">
        <v>502</v>
      </c>
      <c r="E22" s="53" t="s">
        <v>1</v>
      </c>
      <c r="F22" s="54" t="s">
        <v>2</v>
      </c>
      <c r="G22" s="234"/>
    </row>
    <row r="23" spans="1:8">
      <c r="B23" s="7"/>
      <c r="C23" s="232" t="s">
        <v>159</v>
      </c>
      <c r="D23" s="233" t="s">
        <v>160</v>
      </c>
      <c r="E23" s="233" t="s">
        <v>161</v>
      </c>
      <c r="F23" s="233" t="s">
        <v>162</v>
      </c>
      <c r="G23" s="31"/>
    </row>
    <row r="24" spans="1:8" ht="213.75" customHeight="1">
      <c r="B24" s="30"/>
      <c r="C24" s="177" t="s">
        <v>718</v>
      </c>
      <c r="D24" s="177" t="s">
        <v>692</v>
      </c>
      <c r="E24" s="5" t="s">
        <v>609</v>
      </c>
      <c r="F24" s="5" t="s">
        <v>4</v>
      </c>
      <c r="G24" s="30"/>
    </row>
    <row r="25" spans="1:8" ht="15" customHeight="1">
      <c r="B25" s="246" t="s">
        <v>3</v>
      </c>
      <c r="C25" s="350" t="s">
        <v>158</v>
      </c>
      <c r="D25" s="351"/>
      <c r="E25" s="351"/>
      <c r="F25" s="352"/>
      <c r="G25" s="231" t="s">
        <v>155</v>
      </c>
    </row>
    <row r="26" spans="1:8" ht="198.75" customHeight="1">
      <c r="B26" s="69" t="s">
        <v>209</v>
      </c>
      <c r="C26" s="274" t="s">
        <v>719</v>
      </c>
      <c r="D26" s="270" t="s">
        <v>721</v>
      </c>
      <c r="E26" s="277" t="s">
        <v>367</v>
      </c>
      <c r="F26" s="272" t="s">
        <v>723</v>
      </c>
      <c r="G26" s="268">
        <v>1</v>
      </c>
      <c r="H26" s="101"/>
    </row>
    <row r="27" spans="1:8" ht="126" customHeight="1">
      <c r="B27" s="69" t="s">
        <v>210</v>
      </c>
      <c r="C27" s="274" t="s">
        <v>720</v>
      </c>
      <c r="D27" s="264" t="s">
        <v>75</v>
      </c>
      <c r="E27" s="265" t="s">
        <v>608</v>
      </c>
      <c r="F27" s="266" t="s">
        <v>76</v>
      </c>
      <c r="G27" s="268">
        <v>1</v>
      </c>
      <c r="H27" s="2"/>
    </row>
    <row r="28" spans="1:8" ht="125.25" customHeight="1">
      <c r="B28" s="69" t="s">
        <v>136</v>
      </c>
      <c r="C28" s="274" t="s">
        <v>717</v>
      </c>
      <c r="D28" s="264" t="s">
        <v>77</v>
      </c>
      <c r="E28" s="271" t="s">
        <v>722</v>
      </c>
      <c r="F28" s="272" t="s">
        <v>724</v>
      </c>
      <c r="G28" s="268">
        <v>1</v>
      </c>
    </row>
    <row r="29" spans="1:8" s="38" customFormat="1" ht="15.75">
      <c r="B29" s="247"/>
      <c r="C29" s="237" t="s">
        <v>368</v>
      </c>
      <c r="D29" s="238"/>
      <c r="E29" s="238"/>
      <c r="F29" s="248" t="s">
        <v>392</v>
      </c>
      <c r="G29" s="240">
        <f>AVERAGE(G25:G28)</f>
        <v>1</v>
      </c>
    </row>
    <row r="31" spans="1:8">
      <c r="B31" s="35" t="s">
        <v>265</v>
      </c>
      <c r="E31" s="25" t="s">
        <v>163</v>
      </c>
      <c r="F31" s="33" t="str">
        <f>IF(G29&lt;1.5,"Emerging",IF(G29&lt;2.5,"Evolving",IF(G29&lt;3.5,"Embedded","Excelling")))</f>
        <v>Emerging</v>
      </c>
    </row>
    <row r="32" spans="1:8">
      <c r="B32" s="180" t="s">
        <v>629</v>
      </c>
      <c r="H32" s="25"/>
    </row>
    <row r="34" spans="2:7">
      <c r="B34" t="s">
        <v>267</v>
      </c>
      <c r="E34" s="25" t="s">
        <v>170</v>
      </c>
      <c r="F34" s="273"/>
    </row>
    <row r="35" spans="2:7">
      <c r="B35" s="26" t="s">
        <v>630</v>
      </c>
      <c r="C35" s="8"/>
      <c r="D35" s="8"/>
      <c r="F35" s="24"/>
    </row>
    <row r="36" spans="2:7">
      <c r="C36" s="8"/>
      <c r="D36" s="8"/>
      <c r="F36" s="24"/>
    </row>
    <row r="37" spans="2:7">
      <c r="B37" t="s">
        <v>264</v>
      </c>
      <c r="C37" s="8"/>
      <c r="D37" s="8"/>
      <c r="E37" s="25" t="s">
        <v>262</v>
      </c>
      <c r="F37" s="273"/>
    </row>
    <row r="38" spans="2:7">
      <c r="B38" t="s">
        <v>263</v>
      </c>
      <c r="C38" s="8"/>
      <c r="D38" s="8"/>
      <c r="F38" s="24"/>
    </row>
    <row r="40" spans="2:7" ht="18.75">
      <c r="B40" s="209" t="s">
        <v>816</v>
      </c>
      <c r="C40" s="8"/>
      <c r="D40" s="8"/>
      <c r="F40" s="24"/>
    </row>
    <row r="41" spans="2:7">
      <c r="B41" t="s">
        <v>266</v>
      </c>
      <c r="C41" s="8"/>
      <c r="D41" s="8"/>
      <c r="F41" s="24"/>
    </row>
    <row r="42" spans="2:7" ht="18.75" customHeight="1">
      <c r="B42" s="362"/>
      <c r="C42" s="363"/>
      <c r="D42" s="363"/>
      <c r="E42" s="363"/>
      <c r="F42" s="363"/>
      <c r="G42" s="364"/>
    </row>
    <row r="43" spans="2:7" ht="18.75" customHeight="1">
      <c r="B43" s="365"/>
      <c r="C43" s="366"/>
      <c r="D43" s="366"/>
      <c r="E43" s="366"/>
      <c r="F43" s="366"/>
      <c r="G43" s="367"/>
    </row>
    <row r="44" spans="2:7" ht="18.75" customHeight="1">
      <c r="B44" s="365"/>
      <c r="C44" s="366"/>
      <c r="D44" s="366"/>
      <c r="E44" s="366"/>
      <c r="F44" s="366"/>
      <c r="G44" s="367"/>
    </row>
    <row r="45" spans="2:7">
      <c r="B45" s="365"/>
      <c r="C45" s="366"/>
      <c r="D45" s="366"/>
      <c r="E45" s="366"/>
      <c r="F45" s="366"/>
      <c r="G45" s="367"/>
    </row>
    <row r="46" spans="2:7">
      <c r="B46" s="365"/>
      <c r="C46" s="366"/>
      <c r="D46" s="366"/>
      <c r="E46" s="366"/>
      <c r="F46" s="366"/>
      <c r="G46" s="367"/>
    </row>
    <row r="47" spans="2:7">
      <c r="B47" s="365"/>
      <c r="C47" s="366"/>
      <c r="D47" s="366"/>
      <c r="E47" s="366"/>
      <c r="F47" s="366"/>
      <c r="G47" s="367"/>
    </row>
    <row r="48" spans="2:7">
      <c r="B48" s="365"/>
      <c r="C48" s="366"/>
      <c r="D48" s="366"/>
      <c r="E48" s="366"/>
      <c r="F48" s="366"/>
      <c r="G48" s="367"/>
    </row>
    <row r="49" spans="2:7">
      <c r="B49" s="365"/>
      <c r="C49" s="366"/>
      <c r="D49" s="366"/>
      <c r="E49" s="366"/>
      <c r="F49" s="366"/>
      <c r="G49" s="367"/>
    </row>
    <row r="50" spans="2:7">
      <c r="B50" s="365"/>
      <c r="C50" s="366"/>
      <c r="D50" s="366"/>
      <c r="E50" s="366"/>
      <c r="F50" s="366"/>
      <c r="G50" s="367"/>
    </row>
    <row r="51" spans="2:7">
      <c r="B51" s="368"/>
      <c r="C51" s="369"/>
      <c r="D51" s="369"/>
      <c r="E51" s="369"/>
      <c r="F51" s="369"/>
      <c r="G51" s="370"/>
    </row>
    <row r="52" spans="2:7">
      <c r="C52" s="8"/>
      <c r="D52" s="8"/>
      <c r="F52" s="24"/>
      <c r="G52" s="24" t="s">
        <v>134</v>
      </c>
    </row>
    <row r="53" spans="2:7" ht="18.75">
      <c r="B53" s="209" t="s">
        <v>135</v>
      </c>
      <c r="D53" s="15"/>
      <c r="F53" s="24"/>
    </row>
    <row r="54" spans="2:7">
      <c r="B54" s="362"/>
      <c r="C54" s="363"/>
      <c r="D54" s="363"/>
      <c r="E54" s="363"/>
      <c r="F54" s="363"/>
      <c r="G54" s="364"/>
    </row>
    <row r="55" spans="2:7">
      <c r="B55" s="365"/>
      <c r="C55" s="366"/>
      <c r="D55" s="366"/>
      <c r="E55" s="366"/>
      <c r="F55" s="366"/>
      <c r="G55" s="367"/>
    </row>
    <row r="56" spans="2:7">
      <c r="B56" s="365"/>
      <c r="C56" s="366"/>
      <c r="D56" s="366"/>
      <c r="E56" s="366"/>
      <c r="F56" s="366"/>
      <c r="G56" s="367"/>
    </row>
    <row r="57" spans="2:7">
      <c r="B57" s="365"/>
      <c r="C57" s="366"/>
      <c r="D57" s="366"/>
      <c r="E57" s="366"/>
      <c r="F57" s="366"/>
      <c r="G57" s="367"/>
    </row>
    <row r="58" spans="2:7">
      <c r="B58" s="365"/>
      <c r="C58" s="366"/>
      <c r="D58" s="366"/>
      <c r="E58" s="366"/>
      <c r="F58" s="366"/>
      <c r="G58" s="367"/>
    </row>
    <row r="59" spans="2:7">
      <c r="B59" s="365"/>
      <c r="C59" s="366"/>
      <c r="D59" s="366"/>
      <c r="E59" s="366"/>
      <c r="F59" s="366"/>
      <c r="G59" s="367"/>
    </row>
    <row r="60" spans="2:7">
      <c r="B60" s="365"/>
      <c r="C60" s="366"/>
      <c r="D60" s="366"/>
      <c r="E60" s="366"/>
      <c r="F60" s="366"/>
      <c r="G60" s="367"/>
    </row>
    <row r="61" spans="2:7">
      <c r="B61" s="365"/>
      <c r="C61" s="366"/>
      <c r="D61" s="366"/>
      <c r="E61" s="366"/>
      <c r="F61" s="366"/>
      <c r="G61" s="367"/>
    </row>
    <row r="62" spans="2:7">
      <c r="B62" s="365"/>
      <c r="C62" s="366"/>
      <c r="D62" s="366"/>
      <c r="E62" s="366"/>
      <c r="F62" s="366"/>
      <c r="G62" s="367"/>
    </row>
    <row r="63" spans="2:7">
      <c r="B63" s="368"/>
      <c r="C63" s="369"/>
      <c r="D63" s="369"/>
      <c r="E63" s="369"/>
      <c r="F63" s="369"/>
      <c r="G63" s="370"/>
    </row>
    <row r="64" spans="2:7">
      <c r="B64" s="3"/>
      <c r="C64" s="3"/>
      <c r="D64" s="3"/>
      <c r="E64" s="3"/>
      <c r="F64" s="3"/>
      <c r="G64" s="24" t="s">
        <v>134</v>
      </c>
    </row>
  </sheetData>
  <sheetProtection algorithmName="SHA-512" hashValue="Mc607Iz1Mxuv2O7TjmfCQSn7kVTZCmuVxCz6Fb1FW85vn3ueUjPLxydxJh23gkz0Jl46r0C128fjfRiYsyJ0tg==" saltValue="lAj5YoUXaaPQ9N/WWn5dqA==" spinCount="100000" sheet="1" objects="1" scenarios="1"/>
  <mergeCells count="3">
    <mergeCell ref="C25:F25"/>
    <mergeCell ref="B42:G51"/>
    <mergeCell ref="B54:G63"/>
  </mergeCells>
  <conditionalFormatting sqref="F31">
    <cfRule type="expression" dxfId="43" priority="1">
      <formula>$F$31="Excelling"</formula>
    </cfRule>
    <cfRule type="expression" dxfId="42" priority="2">
      <formula>$F$31="Embedded"</formula>
    </cfRule>
    <cfRule type="expression" dxfId="41" priority="3">
      <formula>$F$31="Evolving"</formula>
    </cfRule>
    <cfRule type="expression" dxfId="40" priority="4">
      <formula>$F$31="Emerging"</formula>
    </cfRule>
  </conditionalFormatting>
  <hyperlinks>
    <hyperlink ref="E26" r:id="rId1" display="https://store.standards.org.au/reader/as-8001-2021?preview=1" xr:uid="{B14FDFBE-A093-4E3B-A2D9-1457245F62A2}"/>
  </hyperlinks>
  <printOptions horizontalCentered="1"/>
  <pageMargins left="0" right="0" top="0" bottom="0" header="0.31496062992125984" footer="0.31496062992125984"/>
  <pageSetup paperSize="8" fitToWidth="0" fitToHeight="0" orientation="landscape" r:id="rId2"/>
  <headerFooter>
    <oddHeader>&amp;C&amp;"arial"&amp;12&amp;KA80000 OFFICIAL: Sensitive&amp;1#_x000D_</oddHeader>
    <oddFooter>&amp;C&amp;A&amp;R&amp;P</oddFooter>
  </headerFooter>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2289" r:id="rId5" name="Group Box 1">
              <controlPr defaultSize="0" autoFill="0" autoPict="0">
                <anchor moveWithCells="1">
                  <from>
                    <xdr:col>2</xdr:col>
                    <xdr:colOff>0</xdr:colOff>
                    <xdr:row>26</xdr:row>
                    <xdr:rowOff>0</xdr:rowOff>
                  </from>
                  <to>
                    <xdr:col>6</xdr:col>
                    <xdr:colOff>0</xdr:colOff>
                    <xdr:row>26</xdr:row>
                    <xdr:rowOff>571500</xdr:rowOff>
                  </to>
                </anchor>
              </controlPr>
            </control>
          </mc:Choice>
        </mc:AlternateContent>
        <mc:AlternateContent xmlns:mc="http://schemas.openxmlformats.org/markup-compatibility/2006">
          <mc:Choice Requires="x14">
            <control shapeId="12290" r:id="rId6" name="Group Box 2">
              <controlPr defaultSize="0" autoFill="0" autoPict="0">
                <anchor moveWithCells="1">
                  <from>
                    <xdr:col>2</xdr:col>
                    <xdr:colOff>0</xdr:colOff>
                    <xdr:row>24</xdr:row>
                    <xdr:rowOff>190500</xdr:rowOff>
                  </from>
                  <to>
                    <xdr:col>6</xdr:col>
                    <xdr:colOff>0</xdr:colOff>
                    <xdr:row>25</xdr:row>
                    <xdr:rowOff>1514475</xdr:rowOff>
                  </to>
                </anchor>
              </controlPr>
            </control>
          </mc:Choice>
        </mc:AlternateContent>
        <mc:AlternateContent xmlns:mc="http://schemas.openxmlformats.org/markup-compatibility/2006">
          <mc:Choice Requires="x14">
            <control shapeId="12291" r:id="rId7" name="Group Box 3">
              <controlPr defaultSize="0" autoFill="0" autoPict="0">
                <anchor moveWithCells="1">
                  <from>
                    <xdr:col>2</xdr:col>
                    <xdr:colOff>0</xdr:colOff>
                    <xdr:row>27</xdr:row>
                    <xdr:rowOff>9525</xdr:rowOff>
                  </from>
                  <to>
                    <xdr:col>6</xdr:col>
                    <xdr:colOff>0</xdr:colOff>
                    <xdr:row>27</xdr:row>
                    <xdr:rowOff>952500</xdr:rowOff>
                  </to>
                </anchor>
              </controlPr>
            </control>
          </mc:Choice>
        </mc:AlternateContent>
        <mc:AlternateContent xmlns:mc="http://schemas.openxmlformats.org/markup-compatibility/2006">
          <mc:Choice Requires="x14">
            <control shapeId="12293" r:id="rId8" name="Option Button 5">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12294" r:id="rId9" name="Option Button 6">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12295" r:id="rId10" name="Option Button 7">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12296" r:id="rId11" name="Option Button 8">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12297" r:id="rId12" name="Option Button 9">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2298" r:id="rId13" name="Option Button 10">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2299" r:id="rId14" name="Option Button 11">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2300" r:id="rId15" name="Option Button 12">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2301" r:id="rId16"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2302" r:id="rId17"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2303" r:id="rId18"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2304" r:id="rId19"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A0957D37-3F14-440C-8547-918E849DA3DE}">
          <x14:formula1>
            <xm:f>'Data Validation'!$B$26:$B$29</xm:f>
          </x14:formula1>
          <xm:sqref>F34</xm:sqref>
        </x14:dataValidation>
        <x14:dataValidation type="list" allowBlank="1" showInputMessage="1" showErrorMessage="1" prompt="Select Target Maturity Level" xr:uid="{F37BB9ED-5508-4FDA-8F65-43042EC31ADA}">
          <x14:formula1>
            <xm:f>'Data Validation'!$B$26:$B$29</xm:f>
          </x14:formula1>
          <xm:sqref>F37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64A8-E7A7-45F9-A4BB-9013222AD0F0}">
  <sheetPr codeName="Sheet7">
    <tabColor theme="0" tint="-0.14999847407452621"/>
    <pageSetUpPr autoPageBreaks="0"/>
  </sheetPr>
  <dimension ref="A1:J65"/>
  <sheetViews>
    <sheetView showGridLines="0" zoomScaleNormal="100" workbookViewId="0">
      <selection activeCell="B43" sqref="B43:G52"/>
    </sheetView>
  </sheetViews>
  <sheetFormatPr defaultRowHeight="15"/>
  <cols>
    <col min="1" max="1" width="3.7109375" customWidth="1"/>
    <col min="2" max="2" width="18" customWidth="1"/>
    <col min="3" max="6" width="40.7109375" customWidth="1"/>
    <col min="7" max="7" width="8.7109375" customWidth="1"/>
    <col min="8" max="8" width="39.140625" customWidth="1"/>
    <col min="10" max="10" width="40.5703125" customWidth="1"/>
  </cols>
  <sheetData>
    <row r="1" spans="1:2" ht="15" customHeight="1"/>
    <row r="2" spans="1:2" ht="18" customHeight="1">
      <c r="B2" s="249" t="s">
        <v>559</v>
      </c>
    </row>
    <row r="3" spans="1:2" ht="15" customHeight="1"/>
    <row r="4" spans="1:2" ht="15" customHeight="1">
      <c r="B4" s="302" t="s">
        <v>643</v>
      </c>
    </row>
    <row r="5" spans="1:2" ht="15" customHeight="1"/>
    <row r="6" spans="1:2" ht="15" customHeight="1">
      <c r="B6" s="245" t="s">
        <v>536</v>
      </c>
    </row>
    <row r="7" spans="1:2" ht="15" customHeight="1">
      <c r="A7" s="225" t="s">
        <v>115</v>
      </c>
      <c r="B7" s="181" t="s">
        <v>642</v>
      </c>
    </row>
    <row r="8" spans="1:2" ht="15" customHeight="1">
      <c r="A8" s="225" t="s">
        <v>115</v>
      </c>
      <c r="B8" s="181" t="s">
        <v>610</v>
      </c>
    </row>
    <row r="9" spans="1:2" ht="15" customHeight="1">
      <c r="A9" s="225" t="s">
        <v>115</v>
      </c>
      <c r="B9" s="156" t="s">
        <v>560</v>
      </c>
    </row>
    <row r="10" spans="1:2" ht="15" customHeight="1">
      <c r="A10" s="225"/>
      <c r="B10" s="156"/>
    </row>
    <row r="11" spans="1:2" ht="15" customHeight="1">
      <c r="A11" s="225"/>
      <c r="B11" s="245" t="s">
        <v>535</v>
      </c>
    </row>
    <row r="12" spans="1:2" ht="15" customHeight="1">
      <c r="A12" s="225" t="s">
        <v>115</v>
      </c>
      <c r="B12" s="181" t="s">
        <v>640</v>
      </c>
    </row>
    <row r="13" spans="1:2" ht="15" customHeight="1">
      <c r="A13" s="225" t="s">
        <v>115</v>
      </c>
      <c r="B13" s="181" t="s">
        <v>641</v>
      </c>
    </row>
    <row r="14" spans="1:2" ht="15" customHeight="1">
      <c r="A14" s="140"/>
      <c r="B14" s="155"/>
    </row>
    <row r="15" spans="1:2" ht="15" customHeight="1">
      <c r="B15" s="245" t="s">
        <v>533</v>
      </c>
    </row>
    <row r="16" spans="1:2" ht="15" customHeight="1">
      <c r="A16" s="224" t="s">
        <v>112</v>
      </c>
      <c r="B16" s="179" t="s">
        <v>631</v>
      </c>
    </row>
    <row r="17" spans="1:10" ht="15" customHeight="1">
      <c r="A17" s="224" t="s">
        <v>112</v>
      </c>
      <c r="B17" t="s">
        <v>456</v>
      </c>
    </row>
    <row r="18" spans="1:10" ht="15" customHeight="1">
      <c r="A18" s="224" t="s">
        <v>112</v>
      </c>
      <c r="B18" t="s">
        <v>595</v>
      </c>
    </row>
    <row r="19" spans="1:10" ht="15" customHeight="1">
      <c r="A19" s="224" t="s">
        <v>112</v>
      </c>
      <c r="B19" t="s">
        <v>534</v>
      </c>
    </row>
    <row r="21" spans="1:10" ht="15.75">
      <c r="B21" s="231" t="s">
        <v>169</v>
      </c>
      <c r="C21" s="51" t="s">
        <v>0</v>
      </c>
      <c r="D21" s="52" t="s">
        <v>502</v>
      </c>
      <c r="E21" s="53" t="s">
        <v>1</v>
      </c>
      <c r="F21" s="54" t="s">
        <v>2</v>
      </c>
      <c r="G21" s="234"/>
    </row>
    <row r="22" spans="1:10">
      <c r="B22" s="7"/>
      <c r="C22" s="232" t="s">
        <v>159</v>
      </c>
      <c r="D22" s="233" t="s">
        <v>160</v>
      </c>
      <c r="E22" s="233" t="s">
        <v>161</v>
      </c>
      <c r="F22" s="233" t="s">
        <v>162</v>
      </c>
      <c r="G22" s="7"/>
    </row>
    <row r="23" spans="1:10" ht="213.75" customHeight="1">
      <c r="B23" s="30"/>
      <c r="C23" s="5" t="s">
        <v>31</v>
      </c>
      <c r="D23" s="177" t="s">
        <v>690</v>
      </c>
      <c r="E23" s="5" t="s">
        <v>224</v>
      </c>
      <c r="F23" s="5" t="s">
        <v>4</v>
      </c>
      <c r="G23" s="30"/>
    </row>
    <row r="24" spans="1:10" ht="15" customHeight="1">
      <c r="B24" s="246" t="s">
        <v>3</v>
      </c>
      <c r="C24" s="350" t="s">
        <v>158</v>
      </c>
      <c r="D24" s="351"/>
      <c r="E24" s="351"/>
      <c r="F24" s="352"/>
      <c r="G24" s="231" t="s">
        <v>155</v>
      </c>
    </row>
    <row r="25" spans="1:10" ht="124.5" customHeight="1">
      <c r="B25" s="69" t="s">
        <v>127</v>
      </c>
      <c r="C25" s="260" t="s">
        <v>78</v>
      </c>
      <c r="D25" s="264" t="s">
        <v>79</v>
      </c>
      <c r="E25" s="265" t="s">
        <v>611</v>
      </c>
      <c r="F25" s="272" t="s">
        <v>739</v>
      </c>
      <c r="G25" s="268">
        <v>1</v>
      </c>
      <c r="H25" s="2"/>
    </row>
    <row r="26" spans="1:10" ht="93.75" customHeight="1">
      <c r="B26" s="100" t="s">
        <v>208</v>
      </c>
      <c r="C26" s="260" t="s">
        <v>80</v>
      </c>
      <c r="D26" s="270" t="s">
        <v>733</v>
      </c>
      <c r="E26" s="271" t="s">
        <v>734</v>
      </c>
      <c r="F26" s="266" t="s">
        <v>81</v>
      </c>
      <c r="G26" s="268">
        <v>1</v>
      </c>
      <c r="H26" s="2"/>
    </row>
    <row r="27" spans="1:10" ht="127.5" customHeight="1">
      <c r="B27" s="69" t="s">
        <v>369</v>
      </c>
      <c r="C27" s="274" t="s">
        <v>729</v>
      </c>
      <c r="D27" s="270" t="s">
        <v>737</v>
      </c>
      <c r="E27" s="271" t="s">
        <v>735</v>
      </c>
      <c r="F27" s="272" t="s">
        <v>736</v>
      </c>
      <c r="G27" s="268">
        <v>1</v>
      </c>
      <c r="H27" s="2"/>
    </row>
    <row r="28" spans="1:10" ht="106.5" customHeight="1">
      <c r="B28" s="69" t="s">
        <v>516</v>
      </c>
      <c r="C28" s="274" t="s">
        <v>730</v>
      </c>
      <c r="D28" s="270" t="s">
        <v>731</v>
      </c>
      <c r="E28" s="271" t="s">
        <v>732</v>
      </c>
      <c r="F28" s="272" t="s">
        <v>738</v>
      </c>
      <c r="G28" s="268">
        <v>1</v>
      </c>
      <c r="H28" s="2"/>
    </row>
    <row r="29" spans="1:10" ht="66.75" customHeight="1">
      <c r="B29" s="69" t="s">
        <v>206</v>
      </c>
      <c r="C29" s="274" t="s">
        <v>725</v>
      </c>
      <c r="D29" s="270" t="s">
        <v>726</v>
      </c>
      <c r="E29" s="271" t="s">
        <v>727</v>
      </c>
      <c r="F29" s="272" t="s">
        <v>728</v>
      </c>
      <c r="G29" s="268">
        <v>1</v>
      </c>
      <c r="H29" s="2"/>
      <c r="I29" s="2"/>
      <c r="J29" s="32"/>
    </row>
    <row r="30" spans="1:10" s="38" customFormat="1" ht="15.75">
      <c r="B30" s="247"/>
      <c r="C30" s="237" t="s">
        <v>371</v>
      </c>
      <c r="D30" s="238"/>
      <c r="E30" s="238"/>
      <c r="F30" s="248" t="s">
        <v>393</v>
      </c>
      <c r="G30" s="240">
        <f>AVERAGE(G25:G29)</f>
        <v>1</v>
      </c>
    </row>
    <row r="32" spans="1:10">
      <c r="B32" s="35" t="s">
        <v>265</v>
      </c>
      <c r="E32" s="25" t="s">
        <v>163</v>
      </c>
      <c r="F32" s="33" t="str">
        <f>IF(G30&lt;1.5,"Emerging",IF(G30&lt;2.5,"Evolving",IF(G30&lt;3.5,"Embedded","Excelling")))</f>
        <v>Emerging</v>
      </c>
      <c r="H32" s="25"/>
    </row>
    <row r="33" spans="2:7">
      <c r="B33" s="180" t="s">
        <v>629</v>
      </c>
    </row>
    <row r="35" spans="2:7">
      <c r="B35" t="s">
        <v>267</v>
      </c>
      <c r="E35" s="25" t="s">
        <v>170</v>
      </c>
      <c r="F35" s="273" t="s">
        <v>502</v>
      </c>
    </row>
    <row r="36" spans="2:7">
      <c r="B36" s="26" t="s">
        <v>630</v>
      </c>
      <c r="C36" s="8"/>
      <c r="D36" s="8"/>
      <c r="F36" s="24"/>
    </row>
    <row r="37" spans="2:7">
      <c r="C37" s="8"/>
      <c r="D37" s="8"/>
      <c r="F37" s="24"/>
    </row>
    <row r="38" spans="2:7">
      <c r="B38" t="s">
        <v>264</v>
      </c>
      <c r="C38" s="8"/>
      <c r="D38" s="8"/>
      <c r="E38" s="25" t="s">
        <v>262</v>
      </c>
      <c r="F38" s="273"/>
    </row>
    <row r="39" spans="2:7">
      <c r="B39" t="s">
        <v>263</v>
      </c>
      <c r="C39" s="8"/>
      <c r="D39" s="8"/>
      <c r="F39" s="24"/>
    </row>
    <row r="41" spans="2:7" ht="18.75">
      <c r="B41" s="209" t="s">
        <v>816</v>
      </c>
      <c r="C41" s="8"/>
      <c r="D41" s="8"/>
      <c r="F41" s="24"/>
    </row>
    <row r="42" spans="2:7">
      <c r="B42" t="s">
        <v>266</v>
      </c>
      <c r="C42" s="8"/>
      <c r="D42" s="8"/>
      <c r="F42" s="24"/>
    </row>
    <row r="43" spans="2:7">
      <c r="B43" s="362"/>
      <c r="C43" s="363"/>
      <c r="D43" s="363"/>
      <c r="E43" s="363"/>
      <c r="F43" s="363"/>
      <c r="G43" s="364"/>
    </row>
    <row r="44" spans="2:7">
      <c r="B44" s="365"/>
      <c r="C44" s="366"/>
      <c r="D44" s="366"/>
      <c r="E44" s="366"/>
      <c r="F44" s="366"/>
      <c r="G44" s="367"/>
    </row>
    <row r="45" spans="2:7">
      <c r="B45" s="365"/>
      <c r="C45" s="366"/>
      <c r="D45" s="366"/>
      <c r="E45" s="366"/>
      <c r="F45" s="366"/>
      <c r="G45" s="367"/>
    </row>
    <row r="46" spans="2:7">
      <c r="B46" s="365"/>
      <c r="C46" s="366"/>
      <c r="D46" s="366"/>
      <c r="E46" s="366"/>
      <c r="F46" s="366"/>
      <c r="G46" s="367"/>
    </row>
    <row r="47" spans="2:7">
      <c r="B47" s="365"/>
      <c r="C47" s="366"/>
      <c r="D47" s="366"/>
      <c r="E47" s="366"/>
      <c r="F47" s="366"/>
      <c r="G47" s="367"/>
    </row>
    <row r="48" spans="2:7">
      <c r="B48" s="365"/>
      <c r="C48" s="366"/>
      <c r="D48" s="366"/>
      <c r="E48" s="366"/>
      <c r="F48" s="366"/>
      <c r="G48" s="367"/>
    </row>
    <row r="49" spans="2:7">
      <c r="B49" s="365"/>
      <c r="C49" s="366"/>
      <c r="D49" s="366"/>
      <c r="E49" s="366"/>
      <c r="F49" s="366"/>
      <c r="G49" s="367"/>
    </row>
    <row r="50" spans="2:7">
      <c r="B50" s="365"/>
      <c r="C50" s="366"/>
      <c r="D50" s="366"/>
      <c r="E50" s="366"/>
      <c r="F50" s="366"/>
      <c r="G50" s="367"/>
    </row>
    <row r="51" spans="2:7">
      <c r="B51" s="365"/>
      <c r="C51" s="366"/>
      <c r="D51" s="366"/>
      <c r="E51" s="366"/>
      <c r="F51" s="366"/>
      <c r="G51" s="367"/>
    </row>
    <row r="52" spans="2:7">
      <c r="B52" s="368"/>
      <c r="C52" s="369"/>
      <c r="D52" s="369"/>
      <c r="E52" s="369"/>
      <c r="F52" s="369"/>
      <c r="G52" s="370"/>
    </row>
    <row r="53" spans="2:7">
      <c r="C53" s="8"/>
      <c r="D53" s="8"/>
      <c r="F53" s="24"/>
      <c r="G53" s="24" t="s">
        <v>134</v>
      </c>
    </row>
    <row r="54" spans="2:7" ht="18.75">
      <c r="B54" s="209" t="s">
        <v>135</v>
      </c>
      <c r="D54" s="15"/>
      <c r="F54" s="24"/>
    </row>
    <row r="55" spans="2:7">
      <c r="B55" s="362"/>
      <c r="C55" s="363"/>
      <c r="D55" s="363"/>
      <c r="E55" s="363"/>
      <c r="F55" s="363"/>
      <c r="G55" s="364"/>
    </row>
    <row r="56" spans="2:7">
      <c r="B56" s="365"/>
      <c r="C56" s="366"/>
      <c r="D56" s="366"/>
      <c r="E56" s="366"/>
      <c r="F56" s="366"/>
      <c r="G56" s="367"/>
    </row>
    <row r="57" spans="2:7">
      <c r="B57" s="365"/>
      <c r="C57" s="366"/>
      <c r="D57" s="366"/>
      <c r="E57" s="366"/>
      <c r="F57" s="366"/>
      <c r="G57" s="367"/>
    </row>
    <row r="58" spans="2:7">
      <c r="B58" s="365"/>
      <c r="C58" s="366"/>
      <c r="D58" s="366"/>
      <c r="E58" s="366"/>
      <c r="F58" s="366"/>
      <c r="G58" s="367"/>
    </row>
    <row r="59" spans="2:7">
      <c r="B59" s="365"/>
      <c r="C59" s="366"/>
      <c r="D59" s="366"/>
      <c r="E59" s="366"/>
      <c r="F59" s="366"/>
      <c r="G59" s="367"/>
    </row>
    <row r="60" spans="2:7">
      <c r="B60" s="365"/>
      <c r="C60" s="366"/>
      <c r="D60" s="366"/>
      <c r="E60" s="366"/>
      <c r="F60" s="366"/>
      <c r="G60" s="367"/>
    </row>
    <row r="61" spans="2:7">
      <c r="B61" s="365"/>
      <c r="C61" s="366"/>
      <c r="D61" s="366"/>
      <c r="E61" s="366"/>
      <c r="F61" s="366"/>
      <c r="G61" s="367"/>
    </row>
    <row r="62" spans="2:7">
      <c r="B62" s="365"/>
      <c r="C62" s="366"/>
      <c r="D62" s="366"/>
      <c r="E62" s="366"/>
      <c r="F62" s="366"/>
      <c r="G62" s="367"/>
    </row>
    <row r="63" spans="2:7">
      <c r="B63" s="365"/>
      <c r="C63" s="366"/>
      <c r="D63" s="366"/>
      <c r="E63" s="366"/>
      <c r="F63" s="366"/>
      <c r="G63" s="367"/>
    </row>
    <row r="64" spans="2:7">
      <c r="B64" s="368"/>
      <c r="C64" s="369"/>
      <c r="D64" s="369"/>
      <c r="E64" s="369"/>
      <c r="F64" s="369"/>
      <c r="G64" s="370"/>
    </row>
    <row r="65" spans="2:7">
      <c r="B65" s="3"/>
      <c r="C65" s="3"/>
      <c r="D65" s="3"/>
      <c r="E65" s="3"/>
      <c r="F65" s="3"/>
      <c r="G65" s="24" t="s">
        <v>134</v>
      </c>
    </row>
  </sheetData>
  <sheetProtection algorithmName="SHA-512" hashValue="ulBidk3vjIvIwsIDWsABvC4KVQ06lhd6kLDc98O6MktPfODpkJIo2KTj98d5ziBjkTvxzEuO+h63/nWNRRAW8w==" saltValue="hQVblRHy6t0SFlTw8UdpEA==" spinCount="100000" sheet="1" objects="1" scenarios="1"/>
  <mergeCells count="3">
    <mergeCell ref="C24:F24"/>
    <mergeCell ref="B43:G52"/>
    <mergeCell ref="B55:G64"/>
  </mergeCells>
  <conditionalFormatting sqref="F32">
    <cfRule type="expression" dxfId="39" priority="1">
      <formula>$F$32="Excelling"</formula>
    </cfRule>
    <cfRule type="expression" dxfId="38" priority="2">
      <formula>$F$32="Embedded"</formula>
    </cfRule>
    <cfRule type="expression" dxfId="37" priority="3">
      <formula>$F$32="Evolving"</formula>
    </cfRule>
    <cfRule type="expression" dxfId="36" priority="4">
      <formula>$F$32="Emerging"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Group Box 1">
              <controlPr defaultSize="0" autoFill="0" autoPict="0">
                <anchor moveWithCells="1">
                  <from>
                    <xdr:col>2</xdr:col>
                    <xdr:colOff>0</xdr:colOff>
                    <xdr:row>25</xdr:row>
                    <xdr:rowOff>0</xdr:rowOff>
                  </from>
                  <to>
                    <xdr:col>6</xdr:col>
                    <xdr:colOff>0</xdr:colOff>
                    <xdr:row>25</xdr:row>
                    <xdr:rowOff>571500</xdr:rowOff>
                  </to>
                </anchor>
              </controlPr>
            </control>
          </mc:Choice>
        </mc:AlternateContent>
        <mc:AlternateContent xmlns:mc="http://schemas.openxmlformats.org/markup-compatibility/2006">
          <mc:Choice Requires="x14">
            <control shapeId="13314" r:id="rId5" name="Group Box 2">
              <controlPr defaultSize="0" autoFill="0" autoPict="0">
                <anchor moveWithCells="1">
                  <from>
                    <xdr:col>2</xdr:col>
                    <xdr:colOff>0</xdr:colOff>
                    <xdr:row>24</xdr:row>
                    <xdr:rowOff>0</xdr:rowOff>
                  </from>
                  <to>
                    <xdr:col>6</xdr:col>
                    <xdr:colOff>0</xdr:colOff>
                    <xdr:row>24</xdr:row>
                    <xdr:rowOff>1323975</xdr:rowOff>
                  </to>
                </anchor>
              </controlPr>
            </control>
          </mc:Choice>
        </mc:AlternateContent>
        <mc:AlternateContent xmlns:mc="http://schemas.openxmlformats.org/markup-compatibility/2006">
          <mc:Choice Requires="x14">
            <control shapeId="13315" r:id="rId6" name="Group Box 3">
              <controlPr defaultSize="0" autoFill="0" autoPict="0">
                <anchor moveWithCells="1">
                  <from>
                    <xdr:col>2</xdr:col>
                    <xdr:colOff>0</xdr:colOff>
                    <xdr:row>26</xdr:row>
                    <xdr:rowOff>9525</xdr:rowOff>
                  </from>
                  <to>
                    <xdr:col>6</xdr:col>
                    <xdr:colOff>0</xdr:colOff>
                    <xdr:row>26</xdr:row>
                    <xdr:rowOff>952500</xdr:rowOff>
                  </to>
                </anchor>
              </controlPr>
            </control>
          </mc:Choice>
        </mc:AlternateContent>
        <mc:AlternateContent xmlns:mc="http://schemas.openxmlformats.org/markup-compatibility/2006">
          <mc:Choice Requires="x14">
            <control shapeId="13316" r:id="rId7" name="Group Box 4">
              <controlPr defaultSize="0" autoFill="0" autoPict="0">
                <anchor moveWithCells="1">
                  <from>
                    <xdr:col>2</xdr:col>
                    <xdr:colOff>0</xdr:colOff>
                    <xdr:row>27</xdr:row>
                    <xdr:rowOff>9525</xdr:rowOff>
                  </from>
                  <to>
                    <xdr:col>6</xdr:col>
                    <xdr:colOff>0</xdr:colOff>
                    <xdr:row>27</xdr:row>
                    <xdr:rowOff>952500</xdr:rowOff>
                  </to>
                </anchor>
              </controlPr>
            </control>
          </mc:Choice>
        </mc:AlternateContent>
        <mc:AlternateContent xmlns:mc="http://schemas.openxmlformats.org/markup-compatibility/2006">
          <mc:Choice Requires="x14">
            <control shapeId="13317" r:id="rId8" name="Option Button 5">
              <controlPr defaultSize="0" autoFill="0" autoLine="0" autoPict="0">
                <anchor moveWithCells="1">
                  <from>
                    <xdr:col>2</xdr:col>
                    <xdr:colOff>0</xdr:colOff>
                    <xdr:row>24</xdr:row>
                    <xdr:rowOff>19050</xdr:rowOff>
                  </from>
                  <to>
                    <xdr:col>2</xdr:col>
                    <xdr:colOff>304800</xdr:colOff>
                    <xdr:row>24</xdr:row>
                    <xdr:rowOff>180975</xdr:rowOff>
                  </to>
                </anchor>
              </controlPr>
            </control>
          </mc:Choice>
        </mc:AlternateContent>
        <mc:AlternateContent xmlns:mc="http://schemas.openxmlformats.org/markup-compatibility/2006">
          <mc:Choice Requires="x14">
            <control shapeId="13318" r:id="rId9" name="Option Button 6">
              <controlPr defaultSize="0" autoFill="0" autoLine="0" autoPict="0">
                <anchor moveWithCells="1">
                  <from>
                    <xdr:col>3</xdr:col>
                    <xdr:colOff>0</xdr:colOff>
                    <xdr:row>24</xdr:row>
                    <xdr:rowOff>19050</xdr:rowOff>
                  </from>
                  <to>
                    <xdr:col>3</xdr:col>
                    <xdr:colOff>304800</xdr:colOff>
                    <xdr:row>24</xdr:row>
                    <xdr:rowOff>180975</xdr:rowOff>
                  </to>
                </anchor>
              </controlPr>
            </control>
          </mc:Choice>
        </mc:AlternateContent>
        <mc:AlternateContent xmlns:mc="http://schemas.openxmlformats.org/markup-compatibility/2006">
          <mc:Choice Requires="x14">
            <control shapeId="13319" r:id="rId10" name="Option Button 7">
              <controlPr defaultSize="0" autoFill="0" autoLine="0" autoPict="0">
                <anchor moveWithCells="1">
                  <from>
                    <xdr:col>4</xdr:col>
                    <xdr:colOff>0</xdr:colOff>
                    <xdr:row>24</xdr:row>
                    <xdr:rowOff>19050</xdr:rowOff>
                  </from>
                  <to>
                    <xdr:col>4</xdr:col>
                    <xdr:colOff>304800</xdr:colOff>
                    <xdr:row>24</xdr:row>
                    <xdr:rowOff>180975</xdr:rowOff>
                  </to>
                </anchor>
              </controlPr>
            </control>
          </mc:Choice>
        </mc:AlternateContent>
        <mc:AlternateContent xmlns:mc="http://schemas.openxmlformats.org/markup-compatibility/2006">
          <mc:Choice Requires="x14">
            <control shapeId="13320" r:id="rId11" name="Option Button 8">
              <controlPr defaultSize="0" autoFill="0" autoLine="0" autoPict="0">
                <anchor moveWithCells="1">
                  <from>
                    <xdr:col>5</xdr:col>
                    <xdr:colOff>0</xdr:colOff>
                    <xdr:row>24</xdr:row>
                    <xdr:rowOff>19050</xdr:rowOff>
                  </from>
                  <to>
                    <xdr:col>5</xdr:col>
                    <xdr:colOff>304800</xdr:colOff>
                    <xdr:row>24</xdr:row>
                    <xdr:rowOff>180975</xdr:rowOff>
                  </to>
                </anchor>
              </controlPr>
            </control>
          </mc:Choice>
        </mc:AlternateContent>
        <mc:AlternateContent xmlns:mc="http://schemas.openxmlformats.org/markup-compatibility/2006">
          <mc:Choice Requires="x14">
            <control shapeId="13321" r:id="rId12" name="Option Button 9">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13322" r:id="rId13" name="Option Button 10">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13323" r:id="rId14" name="Option Button 11">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13324" r:id="rId15" name="Option Button 12">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13325" r:id="rId16" name="Option Button 13">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3326" r:id="rId17" name="Option Button 14">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3327" r:id="rId18" name="Option Button 15">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3328" r:id="rId19" name="Option Button 16">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3329" r:id="rId20" name="Option Button 17">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3330" r:id="rId21" name="Option Button 18">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3331" r:id="rId22" name="Option Button 19">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3332" r:id="rId23" name="Option Button 20">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3333" r:id="rId24" name="Group Box 21">
              <controlPr defaultSize="0" autoFill="0" autoPict="0">
                <anchor moveWithCells="1">
                  <from>
                    <xdr:col>2</xdr:col>
                    <xdr:colOff>0</xdr:colOff>
                    <xdr:row>28</xdr:row>
                    <xdr:rowOff>9525</xdr:rowOff>
                  </from>
                  <to>
                    <xdr:col>6</xdr:col>
                    <xdr:colOff>0</xdr:colOff>
                    <xdr:row>28</xdr:row>
                    <xdr:rowOff>752475</xdr:rowOff>
                  </to>
                </anchor>
              </controlPr>
            </control>
          </mc:Choice>
        </mc:AlternateContent>
        <mc:AlternateContent xmlns:mc="http://schemas.openxmlformats.org/markup-compatibility/2006">
          <mc:Choice Requires="x14">
            <control shapeId="13335" r:id="rId25" name="Option Button 23">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3336" r:id="rId26" name="Option Button 24">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3337" r:id="rId27" name="Option Button 25">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3338" r:id="rId28" name="Option Button 26">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66BE620C-07F9-4BB3-B775-64671D95461B}">
          <x14:formula1>
            <xm:f>'Data Validation'!$B$26:$B$29</xm:f>
          </x14:formula1>
          <xm:sqref>F35</xm:sqref>
        </x14:dataValidation>
        <x14:dataValidation type="list" allowBlank="1" showInputMessage="1" showErrorMessage="1" prompt="Select Target Maturity Level" xr:uid="{62BF42E2-B56A-497F-851D-87C846279ED4}">
          <x14:formula1>
            <xm:f>'Data Validation'!$B$26:$B$29</xm:f>
          </x14:formula1>
          <xm:sqref>F38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1499-09A9-4499-8CF3-6A2E9C9BF005}">
  <sheetPr codeName="Sheet8">
    <tabColor theme="0" tint="-0.14999847407452621"/>
    <pageSetUpPr autoPageBreaks="0"/>
  </sheetPr>
  <dimension ref="A1:J67"/>
  <sheetViews>
    <sheetView showGridLines="0" zoomScaleNormal="100" zoomScaleSheetLayoutView="100" workbookViewId="0">
      <selection activeCell="F30" sqref="F30"/>
    </sheetView>
  </sheetViews>
  <sheetFormatPr defaultRowHeight="15"/>
  <cols>
    <col min="1" max="1" width="3.7109375" customWidth="1"/>
    <col min="2" max="2" width="18" customWidth="1"/>
    <col min="3" max="3" width="40" customWidth="1"/>
    <col min="4" max="6" width="40.7109375" customWidth="1"/>
    <col min="7" max="7" width="8.7109375" customWidth="1"/>
    <col min="8" max="8" width="20.28515625" customWidth="1"/>
  </cols>
  <sheetData>
    <row r="1" spans="1:2" ht="15" customHeight="1"/>
    <row r="2" spans="1:2" ht="18" customHeight="1">
      <c r="B2" s="249" t="s">
        <v>561</v>
      </c>
    </row>
    <row r="3" spans="1:2" ht="15" customHeight="1"/>
    <row r="4" spans="1:2" ht="15" customHeight="1">
      <c r="B4" s="302" t="s">
        <v>562</v>
      </c>
    </row>
    <row r="5" spans="1:2" ht="15" customHeight="1">
      <c r="B5" s="302" t="s">
        <v>622</v>
      </c>
    </row>
    <row r="6" spans="1:2" ht="15" customHeight="1">
      <c r="B6" s="159"/>
    </row>
    <row r="7" spans="1:2" ht="15" customHeight="1">
      <c r="B7" s="245" t="s">
        <v>536</v>
      </c>
    </row>
    <row r="8" spans="1:2" ht="15" customHeight="1">
      <c r="A8" s="225" t="s">
        <v>115</v>
      </c>
      <c r="B8" s="156" t="s">
        <v>563</v>
      </c>
    </row>
    <row r="9" spans="1:2" ht="15" customHeight="1">
      <c r="A9" s="225" t="s">
        <v>115</v>
      </c>
      <c r="B9" s="181" t="s">
        <v>644</v>
      </c>
    </row>
    <row r="10" spans="1:2" ht="15" customHeight="1">
      <c r="A10" s="225" t="s">
        <v>115</v>
      </c>
      <c r="B10" s="156" t="s">
        <v>564</v>
      </c>
    </row>
    <row r="11" spans="1:2" ht="15" customHeight="1">
      <c r="A11" s="225" t="s">
        <v>115</v>
      </c>
      <c r="B11" s="156" t="s">
        <v>567</v>
      </c>
    </row>
    <row r="12" spans="1:2" ht="15" customHeight="1">
      <c r="A12" s="225"/>
      <c r="B12" s="156"/>
    </row>
    <row r="13" spans="1:2" ht="15" customHeight="1">
      <c r="A13" s="225"/>
      <c r="B13" s="245" t="s">
        <v>535</v>
      </c>
    </row>
    <row r="14" spans="1:2" ht="15" customHeight="1">
      <c r="A14" s="225" t="s">
        <v>115</v>
      </c>
      <c r="B14" s="181" t="s">
        <v>645</v>
      </c>
    </row>
    <row r="15" spans="1:2" ht="15" customHeight="1">
      <c r="A15" s="225" t="s">
        <v>115</v>
      </c>
      <c r="B15" s="156" t="s">
        <v>565</v>
      </c>
    </row>
    <row r="16" spans="1:2" ht="15" customHeight="1">
      <c r="A16" s="140"/>
      <c r="B16" s="181" t="s">
        <v>646</v>
      </c>
    </row>
    <row r="17" spans="1:10" ht="15" customHeight="1">
      <c r="A17" s="140"/>
      <c r="B17" s="155"/>
    </row>
    <row r="18" spans="1:10" ht="15" customHeight="1">
      <c r="B18" s="245" t="s">
        <v>533</v>
      </c>
    </row>
    <row r="19" spans="1:10" ht="15" customHeight="1">
      <c r="A19" s="224" t="s">
        <v>112</v>
      </c>
      <c r="B19" s="179" t="s">
        <v>631</v>
      </c>
    </row>
    <row r="20" spans="1:10" ht="15" customHeight="1">
      <c r="A20" s="224" t="s">
        <v>112</v>
      </c>
      <c r="B20" t="s">
        <v>456</v>
      </c>
    </row>
    <row r="21" spans="1:10" ht="15" customHeight="1">
      <c r="A21" s="224" t="s">
        <v>112</v>
      </c>
      <c r="B21" t="s">
        <v>595</v>
      </c>
    </row>
    <row r="22" spans="1:10" ht="15" customHeight="1">
      <c r="A22" s="224" t="s">
        <v>112</v>
      </c>
      <c r="B22" t="s">
        <v>534</v>
      </c>
    </row>
    <row r="24" spans="1:10" ht="15.75">
      <c r="B24" s="231" t="s">
        <v>169</v>
      </c>
      <c r="C24" s="51" t="s">
        <v>0</v>
      </c>
      <c r="D24" s="52" t="s">
        <v>502</v>
      </c>
      <c r="E24" s="53" t="s">
        <v>1</v>
      </c>
      <c r="F24" s="54" t="s">
        <v>2</v>
      </c>
      <c r="G24" s="234"/>
    </row>
    <row r="25" spans="1:10">
      <c r="B25" s="7"/>
      <c r="C25" s="232" t="s">
        <v>159</v>
      </c>
      <c r="D25" s="233" t="s">
        <v>160</v>
      </c>
      <c r="E25" s="233" t="s">
        <v>161</v>
      </c>
      <c r="F25" s="233" t="s">
        <v>162</v>
      </c>
      <c r="G25" s="7"/>
    </row>
    <row r="26" spans="1:10" ht="213.75" customHeight="1">
      <c r="B26" s="30"/>
      <c r="C26" s="5" t="s">
        <v>31</v>
      </c>
      <c r="D26" s="177" t="s">
        <v>690</v>
      </c>
      <c r="E26" s="5" t="s">
        <v>32</v>
      </c>
      <c r="F26" s="5" t="s">
        <v>4</v>
      </c>
      <c r="G26" s="30"/>
    </row>
    <row r="27" spans="1:10" ht="15" customHeight="1">
      <c r="B27" s="246" t="s">
        <v>3</v>
      </c>
      <c r="C27" s="350" t="s">
        <v>158</v>
      </c>
      <c r="D27" s="351"/>
      <c r="E27" s="351"/>
      <c r="F27" s="352"/>
      <c r="G27" s="231" t="s">
        <v>155</v>
      </c>
    </row>
    <row r="28" spans="1:10" ht="139.5" customHeight="1">
      <c r="B28" s="69" t="s">
        <v>194</v>
      </c>
      <c r="C28" s="274" t="s">
        <v>740</v>
      </c>
      <c r="D28" s="264" t="s">
        <v>82</v>
      </c>
      <c r="E28" s="265" t="s">
        <v>83</v>
      </c>
      <c r="F28" s="272" t="s">
        <v>741</v>
      </c>
      <c r="G28" s="268">
        <v>1</v>
      </c>
      <c r="H28" s="50"/>
      <c r="J28" s="2"/>
    </row>
    <row r="29" spans="1:10" ht="81" customHeight="1">
      <c r="B29" s="69" t="s">
        <v>128</v>
      </c>
      <c r="C29" s="274" t="s">
        <v>749</v>
      </c>
      <c r="D29" s="264" t="s">
        <v>84</v>
      </c>
      <c r="E29" s="271" t="s">
        <v>745</v>
      </c>
      <c r="F29" s="266" t="s">
        <v>522</v>
      </c>
      <c r="G29" s="268">
        <v>1</v>
      </c>
      <c r="H29" s="50"/>
    </row>
    <row r="30" spans="1:10" ht="108" customHeight="1">
      <c r="B30" s="69" t="s">
        <v>370</v>
      </c>
      <c r="C30" s="274" t="s">
        <v>748</v>
      </c>
      <c r="D30" s="264" t="s">
        <v>85</v>
      </c>
      <c r="E30" s="265" t="s">
        <v>86</v>
      </c>
      <c r="F30" s="272" t="s">
        <v>742</v>
      </c>
      <c r="G30" s="268">
        <v>1</v>
      </c>
      <c r="H30" s="50"/>
    </row>
    <row r="31" spans="1:10" ht="108" customHeight="1">
      <c r="B31" s="69" t="s">
        <v>201</v>
      </c>
      <c r="C31" s="274" t="s">
        <v>747</v>
      </c>
      <c r="D31" s="270" t="s">
        <v>744</v>
      </c>
      <c r="E31" s="271" t="s">
        <v>746</v>
      </c>
      <c r="F31" s="272" t="s">
        <v>743</v>
      </c>
      <c r="G31" s="268">
        <v>1</v>
      </c>
      <c r="H31" s="50"/>
    </row>
    <row r="32" spans="1:10" s="38" customFormat="1" ht="15.75">
      <c r="B32" s="247"/>
      <c r="C32" s="237" t="s">
        <v>372</v>
      </c>
      <c r="D32" s="238"/>
      <c r="E32" s="238"/>
      <c r="F32" s="248" t="s">
        <v>390</v>
      </c>
      <c r="G32" s="240">
        <f>AVERAGE(G27:G31)</f>
        <v>1</v>
      </c>
      <c r="H32" s="105"/>
    </row>
    <row r="34" spans="2:8">
      <c r="B34" s="35" t="s">
        <v>265</v>
      </c>
      <c r="E34" s="25" t="s">
        <v>163</v>
      </c>
      <c r="F34" s="33" t="str">
        <f>IF(G32&lt;1.5,"Emerging",IF(G32&lt;2.5,"Evolving",IF(G32&lt;3.5,"Embedded","Excelling")))</f>
        <v>Emerging</v>
      </c>
    </row>
    <row r="35" spans="2:8">
      <c r="B35" s="180" t="s">
        <v>629</v>
      </c>
    </row>
    <row r="36" spans="2:8">
      <c r="H36" s="25"/>
    </row>
    <row r="37" spans="2:8">
      <c r="B37" t="s">
        <v>267</v>
      </c>
      <c r="E37" s="25" t="s">
        <v>170</v>
      </c>
      <c r="F37" s="273"/>
    </row>
    <row r="38" spans="2:8">
      <c r="B38" s="26" t="s">
        <v>630</v>
      </c>
      <c r="C38" s="8"/>
      <c r="D38" s="8"/>
      <c r="F38" s="24"/>
    </row>
    <row r="39" spans="2:8">
      <c r="C39" s="8"/>
      <c r="D39" s="8"/>
      <c r="F39" s="24"/>
    </row>
    <row r="40" spans="2:8">
      <c r="B40" t="s">
        <v>264</v>
      </c>
      <c r="C40" s="8"/>
      <c r="D40" s="8"/>
      <c r="E40" s="25" t="s">
        <v>262</v>
      </c>
      <c r="F40" s="273"/>
    </row>
    <row r="41" spans="2:8">
      <c r="B41" t="s">
        <v>263</v>
      </c>
      <c r="C41" s="8"/>
      <c r="D41" s="8"/>
      <c r="F41" s="24"/>
    </row>
    <row r="43" spans="2:8" ht="18.75">
      <c r="B43" s="209" t="s">
        <v>816</v>
      </c>
      <c r="C43" s="8"/>
      <c r="D43" s="8"/>
      <c r="F43" s="24"/>
    </row>
    <row r="44" spans="2:8">
      <c r="B44" t="s">
        <v>266</v>
      </c>
      <c r="C44" s="8"/>
      <c r="D44" s="8"/>
      <c r="F44" s="24"/>
    </row>
    <row r="45" spans="2:8">
      <c r="B45" s="332"/>
      <c r="C45" s="333"/>
      <c r="D45" s="333"/>
      <c r="E45" s="333"/>
      <c r="F45" s="333"/>
      <c r="G45" s="334"/>
    </row>
    <row r="46" spans="2:8">
      <c r="B46" s="335"/>
      <c r="C46" s="336"/>
      <c r="D46" s="336"/>
      <c r="E46" s="336"/>
      <c r="F46" s="336"/>
      <c r="G46" s="337"/>
    </row>
    <row r="47" spans="2:8">
      <c r="B47" s="335"/>
      <c r="C47" s="336"/>
      <c r="D47" s="336"/>
      <c r="E47" s="336"/>
      <c r="F47" s="336"/>
      <c r="G47" s="337"/>
    </row>
    <row r="48" spans="2:8">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5"/>
      <c r="C52" s="336"/>
      <c r="D52" s="336"/>
      <c r="E52" s="336"/>
      <c r="F52" s="336"/>
      <c r="G52" s="337"/>
    </row>
    <row r="53" spans="2:7">
      <c r="B53" s="335"/>
      <c r="C53" s="336"/>
      <c r="D53" s="336"/>
      <c r="E53" s="336"/>
      <c r="F53" s="336"/>
      <c r="G53" s="337"/>
    </row>
    <row r="54" spans="2:7">
      <c r="B54" s="338"/>
      <c r="C54" s="339"/>
      <c r="D54" s="339"/>
      <c r="E54" s="339"/>
      <c r="F54" s="339"/>
      <c r="G54" s="340"/>
    </row>
    <row r="55" spans="2:7">
      <c r="C55" s="8"/>
      <c r="D55" s="8"/>
      <c r="F55" s="24"/>
      <c r="G55" s="24" t="s">
        <v>134</v>
      </c>
    </row>
    <row r="56" spans="2:7" ht="18.75">
      <c r="B56" s="209" t="s">
        <v>135</v>
      </c>
      <c r="D56" s="15"/>
      <c r="F56" s="24"/>
    </row>
    <row r="57" spans="2:7">
      <c r="B57" s="332"/>
      <c r="C57" s="333"/>
      <c r="D57" s="333"/>
      <c r="E57" s="333"/>
      <c r="F57" s="333"/>
      <c r="G57" s="334"/>
    </row>
    <row r="58" spans="2:7">
      <c r="B58" s="335"/>
      <c r="C58" s="336"/>
      <c r="D58" s="336"/>
      <c r="E58" s="336"/>
      <c r="F58" s="336"/>
      <c r="G58" s="337"/>
    </row>
    <row r="59" spans="2:7">
      <c r="B59" s="335"/>
      <c r="C59" s="336"/>
      <c r="D59" s="336"/>
      <c r="E59" s="336"/>
      <c r="F59" s="336"/>
      <c r="G59" s="337"/>
    </row>
    <row r="60" spans="2:7">
      <c r="B60" s="335"/>
      <c r="C60" s="336"/>
      <c r="D60" s="336"/>
      <c r="E60" s="336"/>
      <c r="F60" s="336"/>
      <c r="G60" s="337"/>
    </row>
    <row r="61" spans="2:7">
      <c r="B61" s="335"/>
      <c r="C61" s="336"/>
      <c r="D61" s="336"/>
      <c r="E61" s="336"/>
      <c r="F61" s="336"/>
      <c r="G61" s="337"/>
    </row>
    <row r="62" spans="2:7">
      <c r="B62" s="335"/>
      <c r="C62" s="336"/>
      <c r="D62" s="336"/>
      <c r="E62" s="336"/>
      <c r="F62" s="336"/>
      <c r="G62" s="337"/>
    </row>
    <row r="63" spans="2:7">
      <c r="B63" s="335"/>
      <c r="C63" s="336"/>
      <c r="D63" s="336"/>
      <c r="E63" s="336"/>
      <c r="F63" s="336"/>
      <c r="G63" s="337"/>
    </row>
    <row r="64" spans="2:7">
      <c r="B64" s="335"/>
      <c r="C64" s="336"/>
      <c r="D64" s="336"/>
      <c r="E64" s="336"/>
      <c r="F64" s="336"/>
      <c r="G64" s="337"/>
    </row>
    <row r="65" spans="2:7">
      <c r="B65" s="335"/>
      <c r="C65" s="336"/>
      <c r="D65" s="336"/>
      <c r="E65" s="336"/>
      <c r="F65" s="336"/>
      <c r="G65" s="337"/>
    </row>
    <row r="66" spans="2:7">
      <c r="B66" s="338"/>
      <c r="C66" s="339"/>
      <c r="D66" s="339"/>
      <c r="E66" s="339"/>
      <c r="F66" s="339"/>
      <c r="G66" s="340"/>
    </row>
    <row r="67" spans="2:7">
      <c r="B67" s="3"/>
      <c r="C67" s="3"/>
      <c r="D67" s="3"/>
      <c r="E67" s="3"/>
      <c r="F67" s="3"/>
      <c r="G67" s="24" t="s">
        <v>134</v>
      </c>
    </row>
  </sheetData>
  <sheetProtection algorithmName="SHA-512" hashValue="QNGsEiHbU3YSe//gQ4+pF3yHHjuK4Ns6myCCcYGJlXB61tePcQCm6PX9JUFnCXTB7mZMAoN/op65Jmk/SLSBqg==" saltValue="Fu+bNOymeQ+IUbHE2vEDTg==" spinCount="100000" sheet="1" objects="1" scenarios="1"/>
  <mergeCells count="3">
    <mergeCell ref="C27:F27"/>
    <mergeCell ref="B45:G54"/>
    <mergeCell ref="B57:G66"/>
  </mergeCells>
  <conditionalFormatting sqref="F34">
    <cfRule type="expression" dxfId="35" priority="1">
      <formula>$F$34="Excelling"</formula>
    </cfRule>
    <cfRule type="expression" dxfId="34" priority="2">
      <formula>$F$34="Embedded"</formula>
    </cfRule>
    <cfRule type="expression" dxfId="33" priority="3">
      <formula>$F$34="Evolving"</formula>
    </cfRule>
    <cfRule type="expression" dxfId="32" priority="4">
      <formula>$F$34="Emerging"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2</xdr:col>
                    <xdr:colOff>0</xdr:colOff>
                    <xdr:row>28</xdr:row>
                    <xdr:rowOff>0</xdr:rowOff>
                  </from>
                  <to>
                    <xdr:col>6</xdr:col>
                    <xdr:colOff>47625</xdr:colOff>
                    <xdr:row>28</xdr:row>
                    <xdr:rowOff>571500</xdr:rowOff>
                  </to>
                </anchor>
              </controlPr>
            </control>
          </mc:Choice>
        </mc:AlternateContent>
        <mc:AlternateContent xmlns:mc="http://schemas.openxmlformats.org/markup-compatibility/2006">
          <mc:Choice Requires="x14">
            <control shapeId="14339" r:id="rId5" name="Group Box 3">
              <controlPr defaultSize="0" autoFill="0" autoPict="0">
                <anchor moveWithCells="1">
                  <from>
                    <xdr:col>2</xdr:col>
                    <xdr:colOff>0</xdr:colOff>
                    <xdr:row>29</xdr:row>
                    <xdr:rowOff>9525</xdr:rowOff>
                  </from>
                  <to>
                    <xdr:col>6</xdr:col>
                    <xdr:colOff>47625</xdr:colOff>
                    <xdr:row>29</xdr:row>
                    <xdr:rowOff>400050</xdr:rowOff>
                  </to>
                </anchor>
              </controlPr>
            </control>
          </mc:Choice>
        </mc:AlternateContent>
        <mc:AlternateContent xmlns:mc="http://schemas.openxmlformats.org/markup-compatibility/2006">
          <mc:Choice Requires="x14">
            <control shapeId="14340" r:id="rId6" name="Group Box 4">
              <controlPr defaultSize="0" autoFill="0" autoPict="0">
                <anchor moveWithCells="1">
                  <from>
                    <xdr:col>2</xdr:col>
                    <xdr:colOff>0</xdr:colOff>
                    <xdr:row>30</xdr:row>
                    <xdr:rowOff>9525</xdr:rowOff>
                  </from>
                  <to>
                    <xdr:col>6</xdr:col>
                    <xdr:colOff>47625</xdr:colOff>
                    <xdr:row>30</xdr:row>
                    <xdr:rowOff>952500</xdr:rowOff>
                  </to>
                </anchor>
              </controlPr>
            </control>
          </mc:Choice>
        </mc:AlternateContent>
        <mc:AlternateContent xmlns:mc="http://schemas.openxmlformats.org/markup-compatibility/2006">
          <mc:Choice Requires="x14">
            <control shapeId="14345" r:id="rId7" name="Option Button 9">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4346" r:id="rId8" name="Option Button 10">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4347" r:id="rId9" name="Option Button 11">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4348" r:id="rId10" name="Option Button 12">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4349" r:id="rId11" name="Option Button 13">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4350" r:id="rId12" name="Option Button 14">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4351" r:id="rId13" name="Option Button 15">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4352" r:id="rId14" name="Option Button 16">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mc:AlternateContent xmlns:mc="http://schemas.openxmlformats.org/markup-compatibility/2006">
          <mc:Choice Requires="x14">
            <control shapeId="14353" r:id="rId15" name="Option Button 17">
              <controlPr defaultSize="0" autoFill="0" autoLine="0" autoPict="0">
                <anchor moveWithCells="1">
                  <from>
                    <xdr:col>2</xdr:col>
                    <xdr:colOff>0</xdr:colOff>
                    <xdr:row>30</xdr:row>
                    <xdr:rowOff>19050</xdr:rowOff>
                  </from>
                  <to>
                    <xdr:col>2</xdr:col>
                    <xdr:colOff>304800</xdr:colOff>
                    <xdr:row>30</xdr:row>
                    <xdr:rowOff>180975</xdr:rowOff>
                  </to>
                </anchor>
              </controlPr>
            </control>
          </mc:Choice>
        </mc:AlternateContent>
        <mc:AlternateContent xmlns:mc="http://schemas.openxmlformats.org/markup-compatibility/2006">
          <mc:Choice Requires="x14">
            <control shapeId="14354" r:id="rId16" name="Option Button 18">
              <controlPr defaultSize="0" autoFill="0" autoLine="0" autoPict="0">
                <anchor moveWithCells="1">
                  <from>
                    <xdr:col>3</xdr:col>
                    <xdr:colOff>0</xdr:colOff>
                    <xdr:row>30</xdr:row>
                    <xdr:rowOff>19050</xdr:rowOff>
                  </from>
                  <to>
                    <xdr:col>3</xdr:col>
                    <xdr:colOff>304800</xdr:colOff>
                    <xdr:row>30</xdr:row>
                    <xdr:rowOff>180975</xdr:rowOff>
                  </to>
                </anchor>
              </controlPr>
            </control>
          </mc:Choice>
        </mc:AlternateContent>
        <mc:AlternateContent xmlns:mc="http://schemas.openxmlformats.org/markup-compatibility/2006">
          <mc:Choice Requires="x14">
            <control shapeId="14355" r:id="rId17" name="Option Button 19">
              <controlPr defaultSize="0" autoFill="0" autoLine="0" autoPict="0">
                <anchor moveWithCells="1">
                  <from>
                    <xdr:col>4</xdr:col>
                    <xdr:colOff>0</xdr:colOff>
                    <xdr:row>30</xdr:row>
                    <xdr:rowOff>19050</xdr:rowOff>
                  </from>
                  <to>
                    <xdr:col>4</xdr:col>
                    <xdr:colOff>304800</xdr:colOff>
                    <xdr:row>30</xdr:row>
                    <xdr:rowOff>180975</xdr:rowOff>
                  </to>
                </anchor>
              </controlPr>
            </control>
          </mc:Choice>
        </mc:AlternateContent>
        <mc:AlternateContent xmlns:mc="http://schemas.openxmlformats.org/markup-compatibility/2006">
          <mc:Choice Requires="x14">
            <control shapeId="14356" r:id="rId18" name="Option Button 20">
              <controlPr defaultSize="0" autoFill="0" autoLine="0" autoPict="0">
                <anchor moveWithCells="1">
                  <from>
                    <xdr:col>5</xdr:col>
                    <xdr:colOff>0</xdr:colOff>
                    <xdr:row>30</xdr:row>
                    <xdr:rowOff>19050</xdr:rowOff>
                  </from>
                  <to>
                    <xdr:col>5</xdr:col>
                    <xdr:colOff>304800</xdr:colOff>
                    <xdr:row>30</xdr:row>
                    <xdr:rowOff>180975</xdr:rowOff>
                  </to>
                </anchor>
              </controlPr>
            </control>
          </mc:Choice>
        </mc:AlternateContent>
        <mc:AlternateContent xmlns:mc="http://schemas.openxmlformats.org/markup-compatibility/2006">
          <mc:Choice Requires="x14">
            <control shapeId="14362" r:id="rId19" name="Option Button 26">
              <controlPr defaultSize="0" autoFill="0" autoLine="0" autoPict="0">
                <anchor moveWithCells="1">
                  <from>
                    <xdr:col>2</xdr:col>
                    <xdr:colOff>0</xdr:colOff>
                    <xdr:row>26</xdr:row>
                    <xdr:rowOff>180975</xdr:rowOff>
                  </from>
                  <to>
                    <xdr:col>2</xdr:col>
                    <xdr:colOff>304800</xdr:colOff>
                    <xdr:row>27</xdr:row>
                    <xdr:rowOff>209550</xdr:rowOff>
                  </to>
                </anchor>
              </controlPr>
            </control>
          </mc:Choice>
        </mc:AlternateContent>
        <mc:AlternateContent xmlns:mc="http://schemas.openxmlformats.org/markup-compatibility/2006">
          <mc:Choice Requires="x14">
            <control shapeId="14363" r:id="rId20" name="Option Button 27">
              <controlPr defaultSize="0" autoFill="0" autoLine="0" autoPict="0">
                <anchor moveWithCells="1">
                  <from>
                    <xdr:col>3</xdr:col>
                    <xdr:colOff>0</xdr:colOff>
                    <xdr:row>26</xdr:row>
                    <xdr:rowOff>180975</xdr:rowOff>
                  </from>
                  <to>
                    <xdr:col>3</xdr:col>
                    <xdr:colOff>304800</xdr:colOff>
                    <xdr:row>27</xdr:row>
                    <xdr:rowOff>209550</xdr:rowOff>
                  </to>
                </anchor>
              </controlPr>
            </control>
          </mc:Choice>
        </mc:AlternateContent>
        <mc:AlternateContent xmlns:mc="http://schemas.openxmlformats.org/markup-compatibility/2006">
          <mc:Choice Requires="x14">
            <control shapeId="14364" r:id="rId21" name="Option Button 28">
              <controlPr defaultSize="0" autoFill="0" autoLine="0" autoPict="0">
                <anchor moveWithCells="1">
                  <from>
                    <xdr:col>4</xdr:col>
                    <xdr:colOff>0</xdr:colOff>
                    <xdr:row>26</xdr:row>
                    <xdr:rowOff>180975</xdr:rowOff>
                  </from>
                  <to>
                    <xdr:col>4</xdr:col>
                    <xdr:colOff>304800</xdr:colOff>
                    <xdr:row>27</xdr:row>
                    <xdr:rowOff>209550</xdr:rowOff>
                  </to>
                </anchor>
              </controlPr>
            </control>
          </mc:Choice>
        </mc:AlternateContent>
        <mc:AlternateContent xmlns:mc="http://schemas.openxmlformats.org/markup-compatibility/2006">
          <mc:Choice Requires="x14">
            <control shapeId="14365" r:id="rId22" name="Option Button 29">
              <controlPr defaultSize="0" autoFill="0" autoLine="0" autoPict="0">
                <anchor moveWithCells="1">
                  <from>
                    <xdr:col>5</xdr:col>
                    <xdr:colOff>0</xdr:colOff>
                    <xdr:row>26</xdr:row>
                    <xdr:rowOff>180975</xdr:rowOff>
                  </from>
                  <to>
                    <xdr:col>5</xdr:col>
                    <xdr:colOff>304800</xdr:colOff>
                    <xdr:row>27</xdr:row>
                    <xdr:rowOff>209550</xdr:rowOff>
                  </to>
                </anchor>
              </controlPr>
            </control>
          </mc:Choice>
        </mc:AlternateContent>
        <mc:AlternateContent xmlns:mc="http://schemas.openxmlformats.org/markup-compatibility/2006">
          <mc:Choice Requires="x14">
            <control shapeId="14366" r:id="rId23" name="Group Box 30">
              <controlPr defaultSize="0" autoFill="0" autoPict="0">
                <anchor moveWithCells="1">
                  <from>
                    <xdr:col>1</xdr:col>
                    <xdr:colOff>1114425</xdr:colOff>
                    <xdr:row>26</xdr:row>
                    <xdr:rowOff>85725</xdr:rowOff>
                  </from>
                  <to>
                    <xdr:col>5</xdr:col>
                    <xdr:colOff>1200150</xdr:colOff>
                    <xdr:row>27</xdr:row>
                    <xdr:rowOff>542925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EE388D48-C3BE-4681-87B5-78E5A8FC136F}">
          <x14:formula1>
            <xm:f>'Data Validation'!$B$26:$B$29</xm:f>
          </x14:formula1>
          <xm:sqref>F37</xm:sqref>
        </x14:dataValidation>
        <x14:dataValidation type="list" allowBlank="1" showInputMessage="1" showErrorMessage="1" prompt="Select Target Maturity Level" xr:uid="{0D314385-72BC-4317-83B7-024A445669B2}">
          <x14:formula1>
            <xm:f>'Data Validation'!$B$26:$B$29</xm:f>
          </x14:formula1>
          <xm:sqref>F40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5A64-1DC6-4619-807D-11D4ACE553F6}">
  <sheetPr codeName="Sheet9">
    <tabColor theme="0" tint="-0.14999847407452621"/>
    <pageSetUpPr autoPageBreaks="0"/>
  </sheetPr>
  <dimension ref="A2:H68"/>
  <sheetViews>
    <sheetView showGridLines="0" zoomScaleNormal="100" zoomScaleSheetLayoutView="90" workbookViewId="0">
      <selection activeCell="B58" sqref="B58:G67"/>
    </sheetView>
  </sheetViews>
  <sheetFormatPr defaultRowHeight="15"/>
  <cols>
    <col min="1" max="1" width="3.7109375" customWidth="1"/>
    <col min="2" max="2" width="18" customWidth="1"/>
    <col min="3" max="6" width="40.7109375" customWidth="1"/>
    <col min="7" max="7" width="8.7109375" customWidth="1"/>
    <col min="8" max="8" width="17.42578125" customWidth="1"/>
  </cols>
  <sheetData>
    <row r="2" spans="1:2" ht="18" customHeight="1">
      <c r="B2" s="249" t="s">
        <v>804</v>
      </c>
    </row>
    <row r="3" spans="1:2" ht="15" customHeight="1"/>
    <row r="4" spans="1:2" ht="15" customHeight="1">
      <c r="B4" s="302" t="s">
        <v>649</v>
      </c>
    </row>
    <row r="5" spans="1:2" ht="15" customHeight="1"/>
    <row r="6" spans="1:2" ht="15" customHeight="1">
      <c r="B6" s="245" t="s">
        <v>536</v>
      </c>
    </row>
    <row r="7" spans="1:2" ht="15" customHeight="1">
      <c r="A7" s="225" t="s">
        <v>115</v>
      </c>
      <c r="B7" s="181" t="s">
        <v>647</v>
      </c>
    </row>
    <row r="8" spans="1:2" ht="15" customHeight="1">
      <c r="A8" s="225" t="s">
        <v>115</v>
      </c>
      <c r="B8" s="156" t="s">
        <v>568</v>
      </c>
    </row>
    <row r="9" spans="1:2" ht="15" customHeight="1">
      <c r="A9" s="225" t="s">
        <v>115</v>
      </c>
      <c r="B9" s="156" t="s">
        <v>566</v>
      </c>
    </row>
    <row r="10" spans="1:2" ht="15" customHeight="1">
      <c r="A10" s="225"/>
      <c r="B10" s="156"/>
    </row>
    <row r="11" spans="1:2" ht="15" customHeight="1">
      <c r="A11" s="225"/>
      <c r="B11" s="245" t="s">
        <v>535</v>
      </c>
    </row>
    <row r="12" spans="1:2" ht="15" customHeight="1">
      <c r="A12" s="225" t="s">
        <v>115</v>
      </c>
      <c r="B12" s="181" t="s">
        <v>648</v>
      </c>
    </row>
    <row r="13" spans="1:2" ht="15" customHeight="1">
      <c r="A13" s="225" t="s">
        <v>115</v>
      </c>
      <c r="B13" s="156" t="s">
        <v>569</v>
      </c>
    </row>
    <row r="14" spans="1:2" ht="15" customHeight="1">
      <c r="A14" s="225" t="s">
        <v>115</v>
      </c>
      <c r="B14" s="156" t="s">
        <v>570</v>
      </c>
    </row>
    <row r="15" spans="1:2" ht="15" customHeight="1">
      <c r="A15" s="225" t="s">
        <v>115</v>
      </c>
      <c r="B15" s="156" t="s">
        <v>571</v>
      </c>
    </row>
    <row r="16" spans="1:2" ht="15" customHeight="1">
      <c r="A16" s="140"/>
      <c r="B16" s="155"/>
    </row>
    <row r="17" spans="1:8" ht="15" customHeight="1">
      <c r="B17" s="245" t="s">
        <v>533</v>
      </c>
    </row>
    <row r="18" spans="1:8" ht="15" customHeight="1">
      <c r="A18" s="224" t="s">
        <v>112</v>
      </c>
      <c r="B18" s="179" t="s">
        <v>631</v>
      </c>
    </row>
    <row r="19" spans="1:8" ht="15" customHeight="1">
      <c r="A19" s="224" t="s">
        <v>112</v>
      </c>
      <c r="B19" t="s">
        <v>456</v>
      </c>
    </row>
    <row r="20" spans="1:8" ht="15" customHeight="1">
      <c r="A20" s="224" t="s">
        <v>112</v>
      </c>
      <c r="B20" t="s">
        <v>595</v>
      </c>
    </row>
    <row r="21" spans="1:8" ht="15" customHeight="1">
      <c r="A21" s="224" t="s">
        <v>112</v>
      </c>
      <c r="B21" t="s">
        <v>534</v>
      </c>
    </row>
    <row r="22" spans="1:8">
      <c r="B22" s="12"/>
    </row>
    <row r="23" spans="1:8" ht="15.75">
      <c r="B23" s="231" t="s">
        <v>169</v>
      </c>
      <c r="C23" s="51" t="s">
        <v>0</v>
      </c>
      <c r="D23" s="52" t="s">
        <v>502</v>
      </c>
      <c r="E23" s="53" t="s">
        <v>1</v>
      </c>
      <c r="F23" s="54" t="s">
        <v>2</v>
      </c>
      <c r="G23" s="234"/>
    </row>
    <row r="24" spans="1:8">
      <c r="B24" s="7"/>
      <c r="C24" s="232" t="s">
        <v>159</v>
      </c>
      <c r="D24" s="233" t="s">
        <v>160</v>
      </c>
      <c r="E24" s="233" t="s">
        <v>161</v>
      </c>
      <c r="F24" s="233" t="s">
        <v>162</v>
      </c>
      <c r="G24" s="7"/>
    </row>
    <row r="25" spans="1:8" ht="213.75" customHeight="1">
      <c r="B25" s="30"/>
      <c r="C25" s="5" t="s">
        <v>31</v>
      </c>
      <c r="D25" s="177" t="s">
        <v>690</v>
      </c>
      <c r="E25" s="5" t="s">
        <v>32</v>
      </c>
      <c r="F25" s="5" t="s">
        <v>4</v>
      </c>
      <c r="G25" s="30"/>
    </row>
    <row r="26" spans="1:8" ht="15" customHeight="1">
      <c r="B26" s="246" t="s">
        <v>3</v>
      </c>
      <c r="C26" s="350" t="s">
        <v>158</v>
      </c>
      <c r="D26" s="351"/>
      <c r="E26" s="351"/>
      <c r="F26" s="352"/>
      <c r="G26" s="231" t="s">
        <v>155</v>
      </c>
    </row>
    <row r="27" spans="1:8" ht="91.5" customHeight="1">
      <c r="B27" s="69" t="s">
        <v>521</v>
      </c>
      <c r="C27" s="274" t="s">
        <v>750</v>
      </c>
      <c r="D27" s="270" t="s">
        <v>757</v>
      </c>
      <c r="E27" s="265" t="s">
        <v>517</v>
      </c>
      <c r="F27" s="272" t="s">
        <v>764</v>
      </c>
      <c r="G27" s="268">
        <v>1</v>
      </c>
    </row>
    <row r="28" spans="1:8" ht="92.25" customHeight="1">
      <c r="B28" s="69" t="s">
        <v>194</v>
      </c>
      <c r="C28" s="274" t="s">
        <v>751</v>
      </c>
      <c r="D28" s="270" t="s">
        <v>756</v>
      </c>
      <c r="E28" s="265" t="s">
        <v>87</v>
      </c>
      <c r="F28" s="266" t="s">
        <v>88</v>
      </c>
      <c r="G28" s="268">
        <v>1</v>
      </c>
      <c r="H28" s="50"/>
    </row>
    <row r="29" spans="1:8" ht="78.75" customHeight="1">
      <c r="B29" s="69" t="s">
        <v>136</v>
      </c>
      <c r="C29" s="260" t="s">
        <v>89</v>
      </c>
      <c r="D29" s="270" t="s">
        <v>755</v>
      </c>
      <c r="E29" s="271" t="s">
        <v>758</v>
      </c>
      <c r="F29" s="272" t="s">
        <v>763</v>
      </c>
      <c r="G29" s="268">
        <v>1</v>
      </c>
      <c r="H29" s="50"/>
    </row>
    <row r="30" spans="1:8" ht="78" customHeight="1">
      <c r="B30" s="29" t="s">
        <v>199</v>
      </c>
      <c r="C30" s="260" t="s">
        <v>90</v>
      </c>
      <c r="D30" s="270" t="s">
        <v>754</v>
      </c>
      <c r="E30" s="265" t="s">
        <v>759</v>
      </c>
      <c r="F30" s="278" t="s">
        <v>91</v>
      </c>
      <c r="G30" s="268">
        <v>1</v>
      </c>
      <c r="H30" s="50"/>
    </row>
    <row r="31" spans="1:8" ht="65.25" customHeight="1">
      <c r="B31" s="102" t="s">
        <v>518</v>
      </c>
      <c r="C31" s="260" t="s">
        <v>519</v>
      </c>
      <c r="D31" s="270" t="s">
        <v>753</v>
      </c>
      <c r="E31" s="279" t="s">
        <v>760</v>
      </c>
      <c r="F31" s="280" t="s">
        <v>762</v>
      </c>
      <c r="G31" s="269">
        <v>1</v>
      </c>
      <c r="H31" s="50"/>
    </row>
    <row r="32" spans="1:8" ht="78.75" customHeight="1">
      <c r="B32" s="102" t="s">
        <v>374</v>
      </c>
      <c r="C32" s="274" t="s">
        <v>752</v>
      </c>
      <c r="D32" s="264" t="s">
        <v>92</v>
      </c>
      <c r="E32" s="271" t="s">
        <v>761</v>
      </c>
      <c r="F32" s="263" t="s">
        <v>612</v>
      </c>
      <c r="G32" s="268">
        <v>1</v>
      </c>
      <c r="H32" s="50"/>
    </row>
    <row r="33" spans="2:8" s="38" customFormat="1" ht="15.75">
      <c r="B33" s="247"/>
      <c r="C33" s="237" t="s">
        <v>373</v>
      </c>
      <c r="D33" s="238"/>
      <c r="E33" s="238"/>
      <c r="F33" s="248" t="s">
        <v>391</v>
      </c>
      <c r="G33" s="240">
        <f>AVERAGE(G28:G32)</f>
        <v>1</v>
      </c>
    </row>
    <row r="34" spans="2:8">
      <c r="C34" s="3"/>
      <c r="D34" s="3"/>
      <c r="E34" s="4"/>
      <c r="F34" s="3"/>
    </row>
    <row r="35" spans="2:8">
      <c r="B35" s="35" t="s">
        <v>265</v>
      </c>
      <c r="E35" s="25" t="s">
        <v>163</v>
      </c>
      <c r="F35" s="33" t="str">
        <f>IF(G33&lt;1.5,"Emerging",IF(G33&lt;2.5,"Evolving",IF(G33&lt;3.5,"Embedded","Excelling")))</f>
        <v>Emerging</v>
      </c>
      <c r="H35" s="25"/>
    </row>
    <row r="36" spans="2:8">
      <c r="B36" s="180" t="s">
        <v>629</v>
      </c>
    </row>
    <row r="38" spans="2:8">
      <c r="B38" t="s">
        <v>267</v>
      </c>
      <c r="E38" s="25" t="s">
        <v>170</v>
      </c>
      <c r="F38" s="273"/>
    </row>
    <row r="39" spans="2:8">
      <c r="B39" s="26" t="s">
        <v>630</v>
      </c>
      <c r="C39" s="8"/>
      <c r="D39" s="8"/>
      <c r="F39" s="24"/>
    </row>
    <row r="40" spans="2:8">
      <c r="C40" s="8"/>
      <c r="D40" s="8"/>
      <c r="F40" s="24"/>
    </row>
    <row r="41" spans="2:8">
      <c r="B41" t="s">
        <v>264</v>
      </c>
      <c r="C41" s="8"/>
      <c r="D41" s="8"/>
      <c r="E41" s="25" t="s">
        <v>262</v>
      </c>
      <c r="F41" s="273"/>
    </row>
    <row r="42" spans="2:8">
      <c r="B42" t="s">
        <v>263</v>
      </c>
      <c r="C42" s="8"/>
      <c r="D42" s="8"/>
      <c r="F42" s="24"/>
    </row>
    <row r="44" spans="2:8" ht="18.75">
      <c r="B44" s="209" t="s">
        <v>816</v>
      </c>
      <c r="C44" s="8"/>
      <c r="D44" s="8"/>
      <c r="F44" s="24"/>
    </row>
    <row r="45" spans="2:8">
      <c r="B45" t="s">
        <v>266</v>
      </c>
      <c r="C45" s="8"/>
      <c r="D45" s="8"/>
      <c r="F45" s="24"/>
    </row>
    <row r="46" spans="2:8">
      <c r="B46" s="332"/>
      <c r="C46" s="333"/>
      <c r="D46" s="333"/>
      <c r="E46" s="333"/>
      <c r="F46" s="333"/>
      <c r="G46" s="334"/>
    </row>
    <row r="47" spans="2:8">
      <c r="B47" s="335"/>
      <c r="C47" s="336"/>
      <c r="D47" s="336"/>
      <c r="E47" s="336"/>
      <c r="F47" s="336"/>
      <c r="G47" s="337"/>
    </row>
    <row r="48" spans="2:8">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5"/>
      <c r="C52" s="336"/>
      <c r="D52" s="336"/>
      <c r="E52" s="336"/>
      <c r="F52" s="336"/>
      <c r="G52" s="337"/>
    </row>
    <row r="53" spans="2:7">
      <c r="B53" s="335"/>
      <c r="C53" s="336"/>
      <c r="D53" s="336"/>
      <c r="E53" s="336"/>
      <c r="F53" s="336"/>
      <c r="G53" s="337"/>
    </row>
    <row r="54" spans="2:7">
      <c r="B54" s="335"/>
      <c r="C54" s="336"/>
      <c r="D54" s="336"/>
      <c r="E54" s="336"/>
      <c r="F54" s="336"/>
      <c r="G54" s="337"/>
    </row>
    <row r="55" spans="2:7">
      <c r="B55" s="338"/>
      <c r="C55" s="339"/>
      <c r="D55" s="339"/>
      <c r="E55" s="339"/>
      <c r="F55" s="339"/>
      <c r="G55" s="340"/>
    </row>
    <row r="56" spans="2:7">
      <c r="C56" s="8"/>
      <c r="D56" s="8"/>
      <c r="F56" s="24"/>
      <c r="G56" s="24" t="s">
        <v>134</v>
      </c>
    </row>
    <row r="57" spans="2:7" ht="18.75">
      <c r="B57" s="209" t="s">
        <v>135</v>
      </c>
      <c r="D57" s="15"/>
      <c r="F57" s="24"/>
    </row>
    <row r="58" spans="2:7">
      <c r="B58" s="332"/>
      <c r="C58" s="333"/>
      <c r="D58" s="333"/>
      <c r="E58" s="333"/>
      <c r="F58" s="333"/>
      <c r="G58" s="334"/>
    </row>
    <row r="59" spans="2:7">
      <c r="B59" s="335"/>
      <c r="C59" s="336"/>
      <c r="D59" s="336"/>
      <c r="E59" s="336"/>
      <c r="F59" s="336"/>
      <c r="G59" s="337"/>
    </row>
    <row r="60" spans="2:7">
      <c r="B60" s="335"/>
      <c r="C60" s="336"/>
      <c r="D60" s="336"/>
      <c r="E60" s="336"/>
      <c r="F60" s="336"/>
      <c r="G60" s="337"/>
    </row>
    <row r="61" spans="2:7">
      <c r="B61" s="335"/>
      <c r="C61" s="336"/>
      <c r="D61" s="336"/>
      <c r="E61" s="336"/>
      <c r="F61" s="336"/>
      <c r="G61" s="337"/>
    </row>
    <row r="62" spans="2:7">
      <c r="B62" s="335"/>
      <c r="C62" s="336"/>
      <c r="D62" s="336"/>
      <c r="E62" s="336"/>
      <c r="F62" s="336"/>
      <c r="G62" s="337"/>
    </row>
    <row r="63" spans="2:7">
      <c r="B63" s="335"/>
      <c r="C63" s="336"/>
      <c r="D63" s="336"/>
      <c r="E63" s="336"/>
      <c r="F63" s="336"/>
      <c r="G63" s="337"/>
    </row>
    <row r="64" spans="2:7">
      <c r="B64" s="335"/>
      <c r="C64" s="336"/>
      <c r="D64" s="336"/>
      <c r="E64" s="336"/>
      <c r="F64" s="336"/>
      <c r="G64" s="337"/>
    </row>
    <row r="65" spans="2:7">
      <c r="B65" s="335"/>
      <c r="C65" s="336"/>
      <c r="D65" s="336"/>
      <c r="E65" s="336"/>
      <c r="F65" s="336"/>
      <c r="G65" s="337"/>
    </row>
    <row r="66" spans="2:7">
      <c r="B66" s="335"/>
      <c r="C66" s="336"/>
      <c r="D66" s="336"/>
      <c r="E66" s="336"/>
      <c r="F66" s="336"/>
      <c r="G66" s="337"/>
    </row>
    <row r="67" spans="2:7">
      <c r="B67" s="338"/>
      <c r="C67" s="339"/>
      <c r="D67" s="339"/>
      <c r="E67" s="339"/>
      <c r="F67" s="339"/>
      <c r="G67" s="340"/>
    </row>
    <row r="68" spans="2:7">
      <c r="B68" s="3"/>
      <c r="C68" s="3"/>
      <c r="D68" s="3"/>
      <c r="E68" s="3"/>
      <c r="F68" s="3"/>
      <c r="G68" s="24" t="s">
        <v>134</v>
      </c>
    </row>
  </sheetData>
  <sheetProtection algorithmName="SHA-512" hashValue="IbXF9mxpAASuEY2gJ3BfEg3ShBZkbyxTvbWbmqcNaBheQT3PuMKjZEczn7nYPrBSu3TSQClxesneVe9bGDbylA==" saltValue="bVKg2BGITHfanIX/jL2qOg==" spinCount="100000" sheet="1" objects="1" scenarios="1"/>
  <mergeCells count="3">
    <mergeCell ref="C26:F26"/>
    <mergeCell ref="B46:G55"/>
    <mergeCell ref="B58:G67"/>
  </mergeCells>
  <conditionalFormatting sqref="F35">
    <cfRule type="expression" dxfId="31" priority="1">
      <formula>$F$35="Excelling"</formula>
    </cfRule>
    <cfRule type="expression" dxfId="30" priority="2">
      <formula>$F$35="Embedded"</formula>
    </cfRule>
    <cfRule type="expression" dxfId="29" priority="3">
      <formula>$F$35="Evolving"</formula>
    </cfRule>
    <cfRule type="expression" dxfId="28" priority="4">
      <formula>$F$35="Emerging"</formula>
    </cfRule>
  </conditionalFormatting>
  <printOptions horizontalCentered="1"/>
  <pageMargins left="0" right="0" top="0" bottom="0" header="0.31496062992125984" footer="0.31496062992125984"/>
  <pageSetup paperSize="8" fitToWidth="0" orientation="landscape" r:id="rId1"/>
  <headerFooter>
    <oddHeader>&amp;C&amp;"arial"&amp;12&amp;KA80000 OFFICIAL: Sensitive&amp;1#_x000D_</oddHeader>
    <oddFooter>&amp;C&amp;A&amp;R&amp;P</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Group Box 1">
              <controlPr defaultSize="0" autoFill="0" autoPict="0">
                <anchor moveWithCells="1">
                  <from>
                    <xdr:col>2</xdr:col>
                    <xdr:colOff>0</xdr:colOff>
                    <xdr:row>27</xdr:row>
                    <xdr:rowOff>0</xdr:rowOff>
                  </from>
                  <to>
                    <xdr:col>6</xdr:col>
                    <xdr:colOff>0</xdr:colOff>
                    <xdr:row>27</xdr:row>
                    <xdr:rowOff>571500</xdr:rowOff>
                  </to>
                </anchor>
              </controlPr>
            </control>
          </mc:Choice>
        </mc:AlternateContent>
        <mc:AlternateContent xmlns:mc="http://schemas.openxmlformats.org/markup-compatibility/2006">
          <mc:Choice Requires="x14">
            <control shapeId="15362" r:id="rId5" name="Group Box 2">
              <controlPr defaultSize="0" autoFill="0" autoPict="0">
                <anchor moveWithCells="1">
                  <from>
                    <xdr:col>2</xdr:col>
                    <xdr:colOff>0</xdr:colOff>
                    <xdr:row>26</xdr:row>
                    <xdr:rowOff>0</xdr:rowOff>
                  </from>
                  <to>
                    <xdr:col>6</xdr:col>
                    <xdr:colOff>0</xdr:colOff>
                    <xdr:row>26</xdr:row>
                    <xdr:rowOff>1133475</xdr:rowOff>
                  </to>
                </anchor>
              </controlPr>
            </control>
          </mc:Choice>
        </mc:AlternateContent>
        <mc:AlternateContent xmlns:mc="http://schemas.openxmlformats.org/markup-compatibility/2006">
          <mc:Choice Requires="x14">
            <control shapeId="15363" r:id="rId6" name="Group Box 3">
              <controlPr defaultSize="0" autoFill="0" autoPict="0">
                <anchor moveWithCells="1">
                  <from>
                    <xdr:col>2</xdr:col>
                    <xdr:colOff>0</xdr:colOff>
                    <xdr:row>28</xdr:row>
                    <xdr:rowOff>9525</xdr:rowOff>
                  </from>
                  <to>
                    <xdr:col>6</xdr:col>
                    <xdr:colOff>0</xdr:colOff>
                    <xdr:row>28</xdr:row>
                    <xdr:rowOff>952500</xdr:rowOff>
                  </to>
                </anchor>
              </controlPr>
            </control>
          </mc:Choice>
        </mc:AlternateContent>
        <mc:AlternateContent xmlns:mc="http://schemas.openxmlformats.org/markup-compatibility/2006">
          <mc:Choice Requires="x14">
            <control shapeId="15364" r:id="rId7" name="Group Box 4">
              <controlPr defaultSize="0" autoFill="0" autoPict="0">
                <anchor moveWithCells="1">
                  <from>
                    <xdr:col>2</xdr:col>
                    <xdr:colOff>0</xdr:colOff>
                    <xdr:row>29</xdr:row>
                    <xdr:rowOff>9525</xdr:rowOff>
                  </from>
                  <to>
                    <xdr:col>6</xdr:col>
                    <xdr:colOff>0</xdr:colOff>
                    <xdr:row>29</xdr:row>
                    <xdr:rowOff>952500</xdr:rowOff>
                  </to>
                </anchor>
              </controlPr>
            </control>
          </mc:Choice>
        </mc:AlternateContent>
        <mc:AlternateContent xmlns:mc="http://schemas.openxmlformats.org/markup-compatibility/2006">
          <mc:Choice Requires="x14">
            <control shapeId="15365" r:id="rId8" name="Option Button 5">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5366" r:id="rId9" name="Option Button 6">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5367" r:id="rId10" name="Option Button 7">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5368" r:id="rId11" name="Option Button 8">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5369" r:id="rId12" name="Option Button 9">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5370" r:id="rId13" name="Option Button 10">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5371" r:id="rId14" name="Option Button 11">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5372" r:id="rId15" name="Option Button 12">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5373" r:id="rId16" name="Option Button 13">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5374" r:id="rId17" name="Option Button 14">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5375" r:id="rId18" name="Option Button 15">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5376" r:id="rId19" name="Option Button 16">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5377" r:id="rId20" name="Option Button 17">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5378" r:id="rId21" name="Option Button 18">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5379" r:id="rId22" name="Option Button 19">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5380" r:id="rId23" name="Option Button 20">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mc:AlternateContent xmlns:mc="http://schemas.openxmlformats.org/markup-compatibility/2006">
          <mc:Choice Requires="x14">
            <control shapeId="15381" r:id="rId24" name="Group Box 21">
              <controlPr defaultSize="0" autoFill="0" autoPict="0">
                <anchor moveWithCells="1">
                  <from>
                    <xdr:col>2</xdr:col>
                    <xdr:colOff>0</xdr:colOff>
                    <xdr:row>30</xdr:row>
                    <xdr:rowOff>9525</xdr:rowOff>
                  </from>
                  <to>
                    <xdr:col>6</xdr:col>
                    <xdr:colOff>0</xdr:colOff>
                    <xdr:row>30</xdr:row>
                    <xdr:rowOff>561975</xdr:rowOff>
                  </to>
                </anchor>
              </controlPr>
            </control>
          </mc:Choice>
        </mc:AlternateContent>
        <mc:AlternateContent xmlns:mc="http://schemas.openxmlformats.org/markup-compatibility/2006">
          <mc:Choice Requires="x14">
            <control shapeId="15382" r:id="rId25" name="Group Box 22">
              <controlPr defaultSize="0" autoFill="0" autoPict="0">
                <anchor moveWithCells="1">
                  <from>
                    <xdr:col>2</xdr:col>
                    <xdr:colOff>0</xdr:colOff>
                    <xdr:row>31</xdr:row>
                    <xdr:rowOff>0</xdr:rowOff>
                  </from>
                  <to>
                    <xdr:col>6</xdr:col>
                    <xdr:colOff>0</xdr:colOff>
                    <xdr:row>31</xdr:row>
                    <xdr:rowOff>762000</xdr:rowOff>
                  </to>
                </anchor>
              </controlPr>
            </control>
          </mc:Choice>
        </mc:AlternateContent>
        <mc:AlternateContent xmlns:mc="http://schemas.openxmlformats.org/markup-compatibility/2006">
          <mc:Choice Requires="x14">
            <control shapeId="15383" r:id="rId26" name="Option Button 23">
              <controlPr defaultSize="0" autoFill="0" autoLine="0" autoPict="0">
                <anchor moveWithCells="1">
                  <from>
                    <xdr:col>2</xdr:col>
                    <xdr:colOff>0</xdr:colOff>
                    <xdr:row>30</xdr:row>
                    <xdr:rowOff>19050</xdr:rowOff>
                  </from>
                  <to>
                    <xdr:col>2</xdr:col>
                    <xdr:colOff>304800</xdr:colOff>
                    <xdr:row>30</xdr:row>
                    <xdr:rowOff>180975</xdr:rowOff>
                  </to>
                </anchor>
              </controlPr>
            </control>
          </mc:Choice>
        </mc:AlternateContent>
        <mc:AlternateContent xmlns:mc="http://schemas.openxmlformats.org/markup-compatibility/2006">
          <mc:Choice Requires="x14">
            <control shapeId="15384" r:id="rId27" name="Option Button 24">
              <controlPr defaultSize="0" autoFill="0" autoLine="0" autoPict="0">
                <anchor moveWithCells="1">
                  <from>
                    <xdr:col>3</xdr:col>
                    <xdr:colOff>0</xdr:colOff>
                    <xdr:row>30</xdr:row>
                    <xdr:rowOff>19050</xdr:rowOff>
                  </from>
                  <to>
                    <xdr:col>3</xdr:col>
                    <xdr:colOff>304800</xdr:colOff>
                    <xdr:row>30</xdr:row>
                    <xdr:rowOff>180975</xdr:rowOff>
                  </to>
                </anchor>
              </controlPr>
            </control>
          </mc:Choice>
        </mc:AlternateContent>
        <mc:AlternateContent xmlns:mc="http://schemas.openxmlformats.org/markup-compatibility/2006">
          <mc:Choice Requires="x14">
            <control shapeId="15385" r:id="rId28" name="Option Button 25">
              <controlPr defaultSize="0" autoFill="0" autoLine="0" autoPict="0">
                <anchor moveWithCells="1">
                  <from>
                    <xdr:col>4</xdr:col>
                    <xdr:colOff>0</xdr:colOff>
                    <xdr:row>30</xdr:row>
                    <xdr:rowOff>19050</xdr:rowOff>
                  </from>
                  <to>
                    <xdr:col>4</xdr:col>
                    <xdr:colOff>304800</xdr:colOff>
                    <xdr:row>30</xdr:row>
                    <xdr:rowOff>180975</xdr:rowOff>
                  </to>
                </anchor>
              </controlPr>
            </control>
          </mc:Choice>
        </mc:AlternateContent>
        <mc:AlternateContent xmlns:mc="http://schemas.openxmlformats.org/markup-compatibility/2006">
          <mc:Choice Requires="x14">
            <control shapeId="15386" r:id="rId29" name="Option Button 26">
              <controlPr defaultSize="0" autoFill="0" autoLine="0" autoPict="0">
                <anchor moveWithCells="1">
                  <from>
                    <xdr:col>5</xdr:col>
                    <xdr:colOff>0</xdr:colOff>
                    <xdr:row>30</xdr:row>
                    <xdr:rowOff>19050</xdr:rowOff>
                  </from>
                  <to>
                    <xdr:col>5</xdr:col>
                    <xdr:colOff>304800</xdr:colOff>
                    <xdr:row>30</xdr:row>
                    <xdr:rowOff>180975</xdr:rowOff>
                  </to>
                </anchor>
              </controlPr>
            </control>
          </mc:Choice>
        </mc:AlternateContent>
        <mc:AlternateContent xmlns:mc="http://schemas.openxmlformats.org/markup-compatibility/2006">
          <mc:Choice Requires="x14">
            <control shapeId="15387" r:id="rId30" name="Option Button 27">
              <controlPr defaultSize="0" autoFill="0" autoLine="0" autoPict="0">
                <anchor moveWithCells="1">
                  <from>
                    <xdr:col>2</xdr:col>
                    <xdr:colOff>0</xdr:colOff>
                    <xdr:row>31</xdr:row>
                    <xdr:rowOff>19050</xdr:rowOff>
                  </from>
                  <to>
                    <xdr:col>2</xdr:col>
                    <xdr:colOff>304800</xdr:colOff>
                    <xdr:row>31</xdr:row>
                    <xdr:rowOff>180975</xdr:rowOff>
                  </to>
                </anchor>
              </controlPr>
            </control>
          </mc:Choice>
        </mc:AlternateContent>
        <mc:AlternateContent xmlns:mc="http://schemas.openxmlformats.org/markup-compatibility/2006">
          <mc:Choice Requires="x14">
            <control shapeId="15388" r:id="rId31" name="Option Button 28">
              <controlPr defaultSize="0" autoFill="0" autoLine="0" autoPict="0">
                <anchor moveWithCells="1">
                  <from>
                    <xdr:col>3</xdr:col>
                    <xdr:colOff>0</xdr:colOff>
                    <xdr:row>31</xdr:row>
                    <xdr:rowOff>19050</xdr:rowOff>
                  </from>
                  <to>
                    <xdr:col>3</xdr:col>
                    <xdr:colOff>304800</xdr:colOff>
                    <xdr:row>31</xdr:row>
                    <xdr:rowOff>180975</xdr:rowOff>
                  </to>
                </anchor>
              </controlPr>
            </control>
          </mc:Choice>
        </mc:AlternateContent>
        <mc:AlternateContent xmlns:mc="http://schemas.openxmlformats.org/markup-compatibility/2006">
          <mc:Choice Requires="x14">
            <control shapeId="15389" r:id="rId32" name="Option Button 29">
              <controlPr defaultSize="0" autoFill="0" autoLine="0" autoPict="0">
                <anchor moveWithCells="1">
                  <from>
                    <xdr:col>4</xdr:col>
                    <xdr:colOff>0</xdr:colOff>
                    <xdr:row>31</xdr:row>
                    <xdr:rowOff>19050</xdr:rowOff>
                  </from>
                  <to>
                    <xdr:col>4</xdr:col>
                    <xdr:colOff>304800</xdr:colOff>
                    <xdr:row>31</xdr:row>
                    <xdr:rowOff>180975</xdr:rowOff>
                  </to>
                </anchor>
              </controlPr>
            </control>
          </mc:Choice>
        </mc:AlternateContent>
        <mc:AlternateContent xmlns:mc="http://schemas.openxmlformats.org/markup-compatibility/2006">
          <mc:Choice Requires="x14">
            <control shapeId="15390" r:id="rId33" name="Option Button 30">
              <controlPr defaultSize="0" autoFill="0" autoLine="0" autoPict="0">
                <anchor moveWithCells="1">
                  <from>
                    <xdr:col>5</xdr:col>
                    <xdr:colOff>0</xdr:colOff>
                    <xdr:row>31</xdr:row>
                    <xdr:rowOff>19050</xdr:rowOff>
                  </from>
                  <to>
                    <xdr:col>5</xdr:col>
                    <xdr:colOff>304800</xdr:colOff>
                    <xdr:row>31</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C9A24D16-8330-4BF7-952E-3736347BF238}">
          <x14:formula1>
            <xm:f>'Data Validation'!$B$26:$B$29</xm:f>
          </x14:formula1>
          <xm:sqref>F38</xm:sqref>
        </x14:dataValidation>
        <x14:dataValidation type="list" allowBlank="1" showInputMessage="1" showErrorMessage="1" prompt="Select Target Maturity Level" xr:uid="{9114FC8D-8AB9-4F20-A0A1-20606B413ABA}">
          <x14:formula1>
            <xm:f>'Data Validation'!$B$26:$B$29</xm:f>
          </x14:formula1>
          <xm:sqref>F41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0D10-B605-4EFC-A458-EBDAAFAFEFAE}">
  <sheetPr codeName="Sheet10">
    <tabColor theme="0" tint="-0.14999847407452621"/>
    <pageSetUpPr autoPageBreaks="0"/>
  </sheetPr>
  <dimension ref="A1:H66"/>
  <sheetViews>
    <sheetView showGridLines="0" zoomScaleNormal="100" workbookViewId="0">
      <selection activeCell="H40" sqref="H40"/>
    </sheetView>
  </sheetViews>
  <sheetFormatPr defaultRowHeight="15"/>
  <cols>
    <col min="1" max="1" width="3.7109375" customWidth="1"/>
    <col min="2" max="2" width="18" customWidth="1"/>
    <col min="3" max="6" width="40.7109375" customWidth="1"/>
    <col min="7" max="7" width="8.7109375" customWidth="1"/>
    <col min="8" max="8" width="28" customWidth="1"/>
  </cols>
  <sheetData>
    <row r="1" spans="1:2" ht="15" customHeight="1"/>
    <row r="2" spans="1:2" ht="18" customHeight="1">
      <c r="B2" s="249" t="s">
        <v>572</v>
      </c>
    </row>
    <row r="3" spans="1:2" ht="15" customHeight="1"/>
    <row r="4" spans="1:2" ht="15" customHeight="1">
      <c r="B4" s="302" t="s">
        <v>573</v>
      </c>
    </row>
    <row r="5" spans="1:2" ht="15" customHeight="1">
      <c r="B5" s="159"/>
    </row>
    <row r="6" spans="1:2" ht="15" customHeight="1">
      <c r="B6" s="245" t="s">
        <v>536</v>
      </c>
    </row>
    <row r="7" spans="1:2" ht="15" customHeight="1">
      <c r="A7" s="225" t="s">
        <v>115</v>
      </c>
      <c r="B7" s="181" t="s">
        <v>820</v>
      </c>
    </row>
    <row r="8" spans="1:2" ht="15" customHeight="1">
      <c r="A8" s="225" t="s">
        <v>115</v>
      </c>
      <c r="B8" s="156" t="s">
        <v>574</v>
      </c>
    </row>
    <row r="9" spans="1:2" ht="15" customHeight="1">
      <c r="A9" s="225"/>
      <c r="B9" s="156"/>
    </row>
    <row r="10" spans="1:2" ht="15" customHeight="1">
      <c r="A10" s="225"/>
      <c r="B10" s="245" t="s">
        <v>535</v>
      </c>
    </row>
    <row r="11" spans="1:2" ht="15" customHeight="1">
      <c r="A11" s="225" t="s">
        <v>115</v>
      </c>
      <c r="B11" s="156" t="s">
        <v>613</v>
      </c>
    </row>
    <row r="12" spans="1:2" ht="15" customHeight="1">
      <c r="A12" s="225" t="s">
        <v>115</v>
      </c>
      <c r="B12" s="156" t="s">
        <v>575</v>
      </c>
    </row>
    <row r="13" spans="1:2" ht="15" customHeight="1">
      <c r="A13" s="225" t="s">
        <v>115</v>
      </c>
      <c r="B13" s="181" t="s">
        <v>650</v>
      </c>
    </row>
    <row r="14" spans="1:2" ht="15" customHeight="1">
      <c r="A14" s="225" t="s">
        <v>115</v>
      </c>
      <c r="B14" s="156" t="s">
        <v>576</v>
      </c>
    </row>
    <row r="15" spans="1:2" ht="15" customHeight="1">
      <c r="A15" s="140"/>
      <c r="B15" s="155"/>
    </row>
    <row r="16" spans="1:2" ht="15" customHeight="1">
      <c r="B16" s="245" t="s">
        <v>533</v>
      </c>
    </row>
    <row r="17" spans="1:8" ht="15" customHeight="1">
      <c r="A17" s="224" t="s">
        <v>112</v>
      </c>
      <c r="B17" s="179" t="s">
        <v>631</v>
      </c>
    </row>
    <row r="18" spans="1:8" ht="15" customHeight="1">
      <c r="A18" s="224" t="s">
        <v>112</v>
      </c>
      <c r="B18" t="s">
        <v>456</v>
      </c>
    </row>
    <row r="19" spans="1:8" ht="15" customHeight="1">
      <c r="A19" s="224" t="s">
        <v>112</v>
      </c>
      <c r="B19" t="s">
        <v>595</v>
      </c>
    </row>
    <row r="20" spans="1:8" ht="15" customHeight="1">
      <c r="A20" s="224" t="s">
        <v>112</v>
      </c>
      <c r="B20" t="s">
        <v>534</v>
      </c>
    </row>
    <row r="22" spans="1:8" ht="15.75">
      <c r="B22" s="231" t="s">
        <v>169</v>
      </c>
      <c r="C22" s="51" t="s">
        <v>0</v>
      </c>
      <c r="D22" s="52" t="s">
        <v>502</v>
      </c>
      <c r="E22" s="53" t="s">
        <v>1</v>
      </c>
      <c r="F22" s="54" t="s">
        <v>2</v>
      </c>
      <c r="G22" s="234"/>
    </row>
    <row r="23" spans="1:8">
      <c r="B23" s="7"/>
      <c r="C23" s="232" t="s">
        <v>159</v>
      </c>
      <c r="D23" s="233" t="s">
        <v>160</v>
      </c>
      <c r="E23" s="233" t="s">
        <v>161</v>
      </c>
      <c r="F23" s="233" t="s">
        <v>162</v>
      </c>
      <c r="G23" s="7"/>
    </row>
    <row r="24" spans="1:8" ht="213.75" customHeight="1">
      <c r="B24" s="30"/>
      <c r="C24" s="5" t="s">
        <v>31</v>
      </c>
      <c r="D24" s="177" t="s">
        <v>690</v>
      </c>
      <c r="E24" s="5" t="s">
        <v>32</v>
      </c>
      <c r="F24" s="5" t="s">
        <v>4</v>
      </c>
      <c r="G24" s="30"/>
    </row>
    <row r="25" spans="1:8" ht="15" customHeight="1">
      <c r="B25" s="246" t="s">
        <v>3</v>
      </c>
      <c r="C25" s="350" t="s">
        <v>158</v>
      </c>
      <c r="D25" s="351"/>
      <c r="E25" s="351"/>
      <c r="F25" s="352"/>
      <c r="G25" s="231" t="s">
        <v>155</v>
      </c>
    </row>
    <row r="26" spans="1:8" ht="94.5" customHeight="1">
      <c r="B26" s="69" t="s">
        <v>198</v>
      </c>
      <c r="C26" s="260" t="s">
        <v>93</v>
      </c>
      <c r="D26" s="264" t="s">
        <v>94</v>
      </c>
      <c r="E26" s="271" t="s">
        <v>771</v>
      </c>
      <c r="F26" s="272" t="s">
        <v>774</v>
      </c>
      <c r="G26" s="268">
        <v>1</v>
      </c>
      <c r="H26" s="2"/>
    </row>
    <row r="27" spans="1:8" ht="145.5" customHeight="1">
      <c r="B27" s="69" t="s">
        <v>129</v>
      </c>
      <c r="C27" s="260" t="s">
        <v>520</v>
      </c>
      <c r="D27" s="270" t="s">
        <v>768</v>
      </c>
      <c r="E27" s="271" t="s">
        <v>772</v>
      </c>
      <c r="F27" s="272" t="s">
        <v>775</v>
      </c>
      <c r="G27" s="268">
        <v>1</v>
      </c>
      <c r="H27" s="2"/>
    </row>
    <row r="28" spans="1:8" ht="109.5" customHeight="1">
      <c r="B28" s="69" t="s">
        <v>128</v>
      </c>
      <c r="C28" s="274" t="s">
        <v>765</v>
      </c>
      <c r="D28" s="264" t="s">
        <v>95</v>
      </c>
      <c r="E28" s="265" t="s">
        <v>96</v>
      </c>
      <c r="F28" s="272" t="s">
        <v>776</v>
      </c>
      <c r="G28" s="268">
        <v>1</v>
      </c>
      <c r="H28" s="2"/>
    </row>
    <row r="29" spans="1:8" ht="107.25" customHeight="1">
      <c r="B29" s="29" t="s">
        <v>200</v>
      </c>
      <c r="C29" s="274" t="s">
        <v>766</v>
      </c>
      <c r="D29" s="270" t="s">
        <v>769</v>
      </c>
      <c r="E29" s="271" t="s">
        <v>773</v>
      </c>
      <c r="F29" s="281" t="s">
        <v>777</v>
      </c>
      <c r="G29" s="268">
        <v>1</v>
      </c>
      <c r="H29" s="2"/>
    </row>
    <row r="30" spans="1:8" ht="106.5" customHeight="1">
      <c r="B30" s="69" t="s">
        <v>194</v>
      </c>
      <c r="C30" s="274" t="s">
        <v>767</v>
      </c>
      <c r="D30" s="270" t="s">
        <v>770</v>
      </c>
      <c r="E30" s="282" t="s">
        <v>527</v>
      </c>
      <c r="F30" s="283" t="s">
        <v>528</v>
      </c>
      <c r="G30" s="269">
        <v>1</v>
      </c>
      <c r="H30" s="2"/>
    </row>
    <row r="31" spans="1:8" s="38" customFormat="1" ht="15.75">
      <c r="B31" s="247"/>
      <c r="C31" s="237" t="s">
        <v>375</v>
      </c>
      <c r="D31" s="238"/>
      <c r="E31" s="238"/>
      <c r="F31" s="248" t="s">
        <v>393</v>
      </c>
      <c r="G31" s="240">
        <f>AVERAGE(G26:G30)</f>
        <v>1</v>
      </c>
    </row>
    <row r="33" spans="2:8">
      <c r="B33" s="35" t="s">
        <v>265</v>
      </c>
      <c r="E33" s="25" t="s">
        <v>163</v>
      </c>
      <c r="F33" s="33" t="str">
        <f>IF(G31&lt;1.5,"Emerging",IF(G31&lt;2.5,"Evolving",IF(G31&lt;3.5,"Embedded","Excelling")))</f>
        <v>Emerging</v>
      </c>
    </row>
    <row r="34" spans="2:8">
      <c r="B34" s="180" t="s">
        <v>629</v>
      </c>
      <c r="H34" s="25"/>
    </row>
    <row r="36" spans="2:8">
      <c r="B36" t="s">
        <v>267</v>
      </c>
      <c r="E36" s="25" t="s">
        <v>170</v>
      </c>
      <c r="F36" s="273"/>
    </row>
    <row r="37" spans="2:8">
      <c r="B37" s="26" t="s">
        <v>630</v>
      </c>
      <c r="C37" s="8"/>
      <c r="D37" s="8"/>
      <c r="F37" s="19"/>
    </row>
    <row r="38" spans="2:8">
      <c r="C38" s="8"/>
      <c r="D38" s="8"/>
      <c r="F38" s="24"/>
    </row>
    <row r="39" spans="2:8">
      <c r="B39" t="s">
        <v>264</v>
      </c>
      <c r="C39" s="8"/>
      <c r="D39" s="8"/>
      <c r="E39" s="25" t="s">
        <v>262</v>
      </c>
      <c r="F39" s="273"/>
    </row>
    <row r="40" spans="2:8">
      <c r="B40" t="s">
        <v>263</v>
      </c>
      <c r="C40" s="8"/>
      <c r="D40" s="8"/>
      <c r="F40" s="24"/>
    </row>
    <row r="42" spans="2:8" ht="18.75">
      <c r="B42" s="209" t="s">
        <v>816</v>
      </c>
      <c r="C42" s="8"/>
      <c r="D42" s="8"/>
      <c r="F42" s="24"/>
    </row>
    <row r="43" spans="2:8">
      <c r="B43" t="s">
        <v>266</v>
      </c>
      <c r="C43" s="8"/>
      <c r="D43" s="8"/>
      <c r="F43" s="24"/>
    </row>
    <row r="44" spans="2:8">
      <c r="B44" s="332"/>
      <c r="C44" s="333"/>
      <c r="D44" s="333"/>
      <c r="E44" s="333"/>
      <c r="F44" s="333"/>
      <c r="G44" s="334"/>
    </row>
    <row r="45" spans="2:8">
      <c r="B45" s="335"/>
      <c r="C45" s="336"/>
      <c r="D45" s="336"/>
      <c r="E45" s="336"/>
      <c r="F45" s="336"/>
      <c r="G45" s="337"/>
    </row>
    <row r="46" spans="2:8">
      <c r="B46" s="335"/>
      <c r="C46" s="336"/>
      <c r="D46" s="336"/>
      <c r="E46" s="336"/>
      <c r="F46" s="336"/>
      <c r="G46" s="337"/>
    </row>
    <row r="47" spans="2:8">
      <c r="B47" s="335"/>
      <c r="C47" s="336"/>
      <c r="D47" s="336"/>
      <c r="E47" s="336"/>
      <c r="F47" s="336"/>
      <c r="G47" s="337"/>
    </row>
    <row r="48" spans="2:8">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5"/>
      <c r="C52" s="336"/>
      <c r="D52" s="336"/>
      <c r="E52" s="336"/>
      <c r="F52" s="336"/>
      <c r="G52" s="337"/>
    </row>
    <row r="53" spans="2:7">
      <c r="B53" s="338"/>
      <c r="C53" s="339"/>
      <c r="D53" s="339"/>
      <c r="E53" s="339"/>
      <c r="F53" s="339"/>
      <c r="G53" s="340"/>
    </row>
    <row r="54" spans="2:7">
      <c r="C54" s="8"/>
      <c r="D54" s="8"/>
      <c r="F54" s="24"/>
      <c r="G54" s="24" t="s">
        <v>134</v>
      </c>
    </row>
    <row r="55" spans="2:7" ht="18.75">
      <c r="B55" s="209" t="s">
        <v>135</v>
      </c>
      <c r="D55" s="15"/>
      <c r="F55" s="24"/>
    </row>
    <row r="56" spans="2:7">
      <c r="B56" s="332"/>
      <c r="C56" s="333"/>
      <c r="D56" s="333"/>
      <c r="E56" s="333"/>
      <c r="F56" s="333"/>
      <c r="G56" s="334"/>
    </row>
    <row r="57" spans="2:7">
      <c r="B57" s="335"/>
      <c r="C57" s="336"/>
      <c r="D57" s="336"/>
      <c r="E57" s="336"/>
      <c r="F57" s="336"/>
      <c r="G57" s="337"/>
    </row>
    <row r="58" spans="2:7">
      <c r="B58" s="335"/>
      <c r="C58" s="336"/>
      <c r="D58" s="336"/>
      <c r="E58" s="336"/>
      <c r="F58" s="336"/>
      <c r="G58" s="337"/>
    </row>
    <row r="59" spans="2:7">
      <c r="B59" s="335"/>
      <c r="C59" s="336"/>
      <c r="D59" s="336"/>
      <c r="E59" s="336"/>
      <c r="F59" s="336"/>
      <c r="G59" s="337"/>
    </row>
    <row r="60" spans="2:7">
      <c r="B60" s="335"/>
      <c r="C60" s="336"/>
      <c r="D60" s="336"/>
      <c r="E60" s="336"/>
      <c r="F60" s="336"/>
      <c r="G60" s="337"/>
    </row>
    <row r="61" spans="2:7">
      <c r="B61" s="335"/>
      <c r="C61" s="336"/>
      <c r="D61" s="336"/>
      <c r="E61" s="336"/>
      <c r="F61" s="336"/>
      <c r="G61" s="337"/>
    </row>
    <row r="62" spans="2:7">
      <c r="B62" s="335"/>
      <c r="C62" s="336"/>
      <c r="D62" s="336"/>
      <c r="E62" s="336"/>
      <c r="F62" s="336"/>
      <c r="G62" s="337"/>
    </row>
    <row r="63" spans="2:7">
      <c r="B63" s="335"/>
      <c r="C63" s="336"/>
      <c r="D63" s="336"/>
      <c r="E63" s="336"/>
      <c r="F63" s="336"/>
      <c r="G63" s="337"/>
    </row>
    <row r="64" spans="2:7">
      <c r="B64" s="335"/>
      <c r="C64" s="336"/>
      <c r="D64" s="336"/>
      <c r="E64" s="336"/>
      <c r="F64" s="336"/>
      <c r="G64" s="337"/>
    </row>
    <row r="65" spans="2:7">
      <c r="B65" s="338"/>
      <c r="C65" s="339"/>
      <c r="D65" s="339"/>
      <c r="E65" s="339"/>
      <c r="F65" s="339"/>
      <c r="G65" s="340"/>
    </row>
    <row r="66" spans="2:7">
      <c r="B66" s="3"/>
      <c r="C66" s="3"/>
      <c r="D66" s="3"/>
      <c r="E66" s="3"/>
      <c r="F66" s="3"/>
      <c r="G66" s="24" t="s">
        <v>134</v>
      </c>
    </row>
  </sheetData>
  <sheetProtection algorithmName="SHA-512" hashValue="vK/hMPrNBaM7fZemWTS77JALtdwY+OM3URGLFs1W6WS5hVzkcNdy6M4bdgFIjLjOig0ocbmOwN5LHg/4GY06Nw==" saltValue="XKV8VbqNy2d5baK6F3LUew==" spinCount="100000" sheet="1" objects="1" scenarios="1"/>
  <mergeCells count="3">
    <mergeCell ref="C25:F25"/>
    <mergeCell ref="B44:G53"/>
    <mergeCell ref="B56:G65"/>
  </mergeCells>
  <conditionalFormatting sqref="F33">
    <cfRule type="expression" dxfId="27" priority="1">
      <formula>$F$33="Excelling"</formula>
    </cfRule>
    <cfRule type="expression" dxfId="26" priority="2">
      <formula>$F$33="Embedded"</formula>
    </cfRule>
    <cfRule type="expression" dxfId="25" priority="3">
      <formula>$F$33="Evolving"</formula>
    </cfRule>
    <cfRule type="expression" dxfId="24" priority="4">
      <formula>$F$33="Emerging"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Group Box 1">
              <controlPr defaultSize="0" autoFill="0" autoPict="0">
                <anchor moveWithCells="1">
                  <from>
                    <xdr:col>2</xdr:col>
                    <xdr:colOff>0</xdr:colOff>
                    <xdr:row>26</xdr:row>
                    <xdr:rowOff>0</xdr:rowOff>
                  </from>
                  <to>
                    <xdr:col>6</xdr:col>
                    <xdr:colOff>0</xdr:colOff>
                    <xdr:row>26</xdr:row>
                    <xdr:rowOff>571500</xdr:rowOff>
                  </to>
                </anchor>
              </controlPr>
            </control>
          </mc:Choice>
        </mc:AlternateContent>
        <mc:AlternateContent xmlns:mc="http://schemas.openxmlformats.org/markup-compatibility/2006">
          <mc:Choice Requires="x14">
            <control shapeId="16386" r:id="rId5" name="Group Box 2">
              <controlPr defaultSize="0" autoFill="0" autoPict="0">
                <anchor moveWithCells="1">
                  <from>
                    <xdr:col>2</xdr:col>
                    <xdr:colOff>0</xdr:colOff>
                    <xdr:row>25</xdr:row>
                    <xdr:rowOff>0</xdr:rowOff>
                  </from>
                  <to>
                    <xdr:col>6</xdr:col>
                    <xdr:colOff>0</xdr:colOff>
                    <xdr:row>25</xdr:row>
                    <xdr:rowOff>1133475</xdr:rowOff>
                  </to>
                </anchor>
              </controlPr>
            </control>
          </mc:Choice>
        </mc:AlternateContent>
        <mc:AlternateContent xmlns:mc="http://schemas.openxmlformats.org/markup-compatibility/2006">
          <mc:Choice Requires="x14">
            <control shapeId="16387" r:id="rId6" name="Group Box 3">
              <controlPr defaultSize="0" autoFill="0" autoPict="0">
                <anchor moveWithCells="1">
                  <from>
                    <xdr:col>2</xdr:col>
                    <xdr:colOff>0</xdr:colOff>
                    <xdr:row>27</xdr:row>
                    <xdr:rowOff>9525</xdr:rowOff>
                  </from>
                  <to>
                    <xdr:col>6</xdr:col>
                    <xdr:colOff>0</xdr:colOff>
                    <xdr:row>27</xdr:row>
                    <xdr:rowOff>952500</xdr:rowOff>
                  </to>
                </anchor>
              </controlPr>
            </control>
          </mc:Choice>
        </mc:AlternateContent>
        <mc:AlternateContent xmlns:mc="http://schemas.openxmlformats.org/markup-compatibility/2006">
          <mc:Choice Requires="x14">
            <control shapeId="16388" r:id="rId7" name="Group Box 4">
              <controlPr defaultSize="0" autoFill="0" autoPict="0">
                <anchor moveWithCells="1">
                  <from>
                    <xdr:col>2</xdr:col>
                    <xdr:colOff>0</xdr:colOff>
                    <xdr:row>28</xdr:row>
                    <xdr:rowOff>9525</xdr:rowOff>
                  </from>
                  <to>
                    <xdr:col>6</xdr:col>
                    <xdr:colOff>0</xdr:colOff>
                    <xdr:row>28</xdr:row>
                    <xdr:rowOff>952500</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16390" r:id="rId9" name="Option Button 6">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16391" r:id="rId10" name="Option Button 7">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16392" r:id="rId11" name="Option Button 8">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16393" r:id="rId12" name="Option Button 9">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6394" r:id="rId13" name="Option Button 10">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6395" r:id="rId14" name="Option Button 11">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6396" r:id="rId15" name="Option Button 12">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6397" r:id="rId16"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6398" r:id="rId17"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6399" r:id="rId18"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6400" r:id="rId19"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6401" r:id="rId20" name="Option Button 17">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6402" r:id="rId21" name="Option Button 18">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6403" r:id="rId22" name="Option Button 19">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6404" r:id="rId23" name="Option Button 20">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6405" r:id="rId24" name="Group Box 21">
              <controlPr defaultSize="0" autoFill="0" autoPict="0">
                <anchor moveWithCells="1">
                  <from>
                    <xdr:col>2</xdr:col>
                    <xdr:colOff>0</xdr:colOff>
                    <xdr:row>29</xdr:row>
                    <xdr:rowOff>9525</xdr:rowOff>
                  </from>
                  <to>
                    <xdr:col>6</xdr:col>
                    <xdr:colOff>0</xdr:colOff>
                    <xdr:row>29</xdr:row>
                    <xdr:rowOff>1143000</xdr:rowOff>
                  </to>
                </anchor>
              </controlPr>
            </control>
          </mc:Choice>
        </mc:AlternateContent>
        <mc:AlternateContent xmlns:mc="http://schemas.openxmlformats.org/markup-compatibility/2006">
          <mc:Choice Requires="x14">
            <control shapeId="16406" r:id="rId25" name="Option Button 22">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6407" r:id="rId26" name="Option Button 23">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6408" r:id="rId27" name="Option Button 24">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6409" r:id="rId28" name="Option Button 25">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8E08282D-21E6-46BA-BE44-96BFDA3995DF}">
          <x14:formula1>
            <xm:f>'Data Validation'!$B$26:$B$29</xm:f>
          </x14:formula1>
          <xm:sqref>F36</xm:sqref>
        </x14:dataValidation>
        <x14:dataValidation type="list" allowBlank="1" showInputMessage="1" showErrorMessage="1" prompt="Select Target Maturity Level" xr:uid="{CD4AD0B7-186A-41E0-BB16-3FB0CA78CEC2}">
          <x14:formula1>
            <xm:f>'Data Validation'!$B$26:$B$29</xm:f>
          </x14:formula1>
          <xm:sqref>F39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A99C-CA5C-4B72-AFF0-D4BF5E0B93DD}">
  <sheetPr codeName="Sheet11">
    <tabColor theme="0" tint="-0.14999847407452621"/>
    <pageSetUpPr autoPageBreaks="0"/>
  </sheetPr>
  <dimension ref="A1:J66"/>
  <sheetViews>
    <sheetView showGridLines="0" zoomScaleNormal="100" workbookViewId="0">
      <selection activeCell="B44" sqref="B44:G53"/>
    </sheetView>
  </sheetViews>
  <sheetFormatPr defaultRowHeight="15"/>
  <cols>
    <col min="1" max="1" width="3.7109375" customWidth="1"/>
    <col min="2" max="2" width="18" customWidth="1"/>
    <col min="3" max="6" width="40.7109375" customWidth="1"/>
    <col min="7" max="7" width="8.7109375" customWidth="1"/>
    <col min="10" max="10" width="24.42578125" customWidth="1"/>
  </cols>
  <sheetData>
    <row r="1" spans="1:5" ht="15" customHeight="1"/>
    <row r="2" spans="1:5" ht="18" customHeight="1">
      <c r="B2" s="249" t="s">
        <v>577</v>
      </c>
    </row>
    <row r="3" spans="1:5" ht="15" customHeight="1"/>
    <row r="4" spans="1:5" ht="15" customHeight="1">
      <c r="B4" s="302" t="s">
        <v>655</v>
      </c>
    </row>
    <row r="5" spans="1:5" ht="15" customHeight="1">
      <c r="B5" s="159"/>
    </row>
    <row r="6" spans="1:5" ht="15" customHeight="1">
      <c r="B6" s="245" t="s">
        <v>536</v>
      </c>
    </row>
    <row r="7" spans="1:5" ht="15" customHeight="1">
      <c r="A7" s="225" t="s">
        <v>115</v>
      </c>
      <c r="B7" s="181" t="s">
        <v>651</v>
      </c>
    </row>
    <row r="8" spans="1:5" ht="15" customHeight="1">
      <c r="A8" s="225" t="s">
        <v>115</v>
      </c>
      <c r="B8" s="156" t="s">
        <v>578</v>
      </c>
    </row>
    <row r="9" spans="1:5" ht="15" customHeight="1">
      <c r="A9" s="225" t="s">
        <v>115</v>
      </c>
      <c r="B9" s="181" t="s">
        <v>805</v>
      </c>
      <c r="C9" s="26"/>
      <c r="D9" s="26"/>
      <c r="E9" s="26"/>
    </row>
    <row r="10" spans="1:5" ht="15" customHeight="1">
      <c r="A10" s="225"/>
      <c r="B10" s="156"/>
    </row>
    <row r="11" spans="1:5" ht="15" customHeight="1">
      <c r="A11" s="225"/>
      <c r="B11" s="245" t="s">
        <v>535</v>
      </c>
    </row>
    <row r="12" spans="1:5" ht="15" customHeight="1">
      <c r="A12" s="225" t="s">
        <v>115</v>
      </c>
      <c r="B12" s="181" t="s">
        <v>652</v>
      </c>
    </row>
    <row r="13" spans="1:5" ht="15" customHeight="1">
      <c r="A13" s="225" t="s">
        <v>115</v>
      </c>
      <c r="B13" s="156" t="s">
        <v>579</v>
      </c>
    </row>
    <row r="14" spans="1:5" ht="15" customHeight="1">
      <c r="A14" s="225" t="s">
        <v>115</v>
      </c>
      <c r="B14" s="181" t="s">
        <v>653</v>
      </c>
    </row>
    <row r="15" spans="1:5" ht="15" customHeight="1">
      <c r="A15" s="140"/>
      <c r="B15" s="181" t="s">
        <v>654</v>
      </c>
    </row>
    <row r="16" spans="1:5" ht="15" customHeight="1">
      <c r="A16" s="140"/>
      <c r="B16" s="155"/>
    </row>
    <row r="17" spans="1:10" ht="15" customHeight="1">
      <c r="B17" s="245" t="s">
        <v>533</v>
      </c>
    </row>
    <row r="18" spans="1:10" ht="15" customHeight="1">
      <c r="A18" s="224" t="s">
        <v>112</v>
      </c>
      <c r="B18" s="179" t="s">
        <v>631</v>
      </c>
    </row>
    <row r="19" spans="1:10" ht="15" customHeight="1">
      <c r="A19" s="224" t="s">
        <v>112</v>
      </c>
      <c r="B19" t="s">
        <v>456</v>
      </c>
    </row>
    <row r="20" spans="1:10" ht="15" customHeight="1">
      <c r="A20" s="224" t="s">
        <v>112</v>
      </c>
      <c r="B20" t="s">
        <v>595</v>
      </c>
    </row>
    <row r="21" spans="1:10" ht="15" customHeight="1">
      <c r="A21" s="224" t="s">
        <v>112</v>
      </c>
      <c r="B21" t="s">
        <v>534</v>
      </c>
    </row>
    <row r="23" spans="1:10" ht="15.75">
      <c r="B23" s="231" t="s">
        <v>169</v>
      </c>
      <c r="C23" s="51" t="s">
        <v>0</v>
      </c>
      <c r="D23" s="52" t="s">
        <v>502</v>
      </c>
      <c r="E23" s="53" t="s">
        <v>1</v>
      </c>
      <c r="F23" s="54" t="s">
        <v>2</v>
      </c>
      <c r="G23" s="234"/>
    </row>
    <row r="24" spans="1:10">
      <c r="B24" s="7"/>
      <c r="C24" s="232" t="s">
        <v>159</v>
      </c>
      <c r="D24" s="233" t="s">
        <v>160</v>
      </c>
      <c r="E24" s="233" t="s">
        <v>161</v>
      </c>
      <c r="F24" s="233" t="s">
        <v>162</v>
      </c>
      <c r="G24" s="7"/>
    </row>
    <row r="25" spans="1:10" ht="213.75" customHeight="1">
      <c r="B25" s="30"/>
      <c r="C25" s="5" t="s">
        <v>114</v>
      </c>
      <c r="D25" s="177" t="s">
        <v>690</v>
      </c>
      <c r="E25" s="5" t="s">
        <v>32</v>
      </c>
      <c r="F25" s="5" t="s">
        <v>4</v>
      </c>
      <c r="G25" s="30"/>
    </row>
    <row r="26" spans="1:10" ht="15" customHeight="1">
      <c r="B26" s="246" t="s">
        <v>3</v>
      </c>
      <c r="C26" s="350" t="s">
        <v>158</v>
      </c>
      <c r="D26" s="351"/>
      <c r="E26" s="351"/>
      <c r="F26" s="352"/>
      <c r="G26" s="231" t="s">
        <v>155</v>
      </c>
    </row>
    <row r="27" spans="1:10" ht="106.5" customHeight="1">
      <c r="B27" s="69" t="s">
        <v>377</v>
      </c>
      <c r="C27" s="274" t="s">
        <v>778</v>
      </c>
      <c r="D27" s="270" t="s">
        <v>779</v>
      </c>
      <c r="E27" s="271" t="s">
        <v>781</v>
      </c>
      <c r="F27" s="272" t="s">
        <v>782</v>
      </c>
      <c r="G27" s="268">
        <v>1</v>
      </c>
      <c r="J27" s="2"/>
    </row>
    <row r="28" spans="1:10" ht="152.25" customHeight="1">
      <c r="B28" s="69" t="s">
        <v>378</v>
      </c>
      <c r="C28" s="260" t="s">
        <v>97</v>
      </c>
      <c r="D28" s="264" t="s">
        <v>98</v>
      </c>
      <c r="E28" s="271" t="s">
        <v>780</v>
      </c>
      <c r="F28" s="266" t="s">
        <v>99</v>
      </c>
      <c r="G28" s="268">
        <v>1</v>
      </c>
      <c r="J28" s="2"/>
    </row>
    <row r="29" spans="1:10" ht="82.5" customHeight="1">
      <c r="B29" s="69" t="s">
        <v>197</v>
      </c>
      <c r="C29" s="260" t="s">
        <v>100</v>
      </c>
      <c r="D29" s="264" t="s">
        <v>101</v>
      </c>
      <c r="E29" s="265" t="s">
        <v>102</v>
      </c>
      <c r="F29" s="272" t="s">
        <v>784</v>
      </c>
      <c r="G29" s="268">
        <v>1</v>
      </c>
      <c r="J29" s="2"/>
    </row>
    <row r="30" spans="1:10" ht="81.75" customHeight="1">
      <c r="B30" s="69" t="s">
        <v>194</v>
      </c>
      <c r="C30" s="260" t="s">
        <v>103</v>
      </c>
      <c r="D30" s="264" t="s">
        <v>104</v>
      </c>
      <c r="E30" s="265" t="s">
        <v>105</v>
      </c>
      <c r="F30" s="272" t="s">
        <v>783</v>
      </c>
      <c r="G30" s="268">
        <v>1</v>
      </c>
      <c r="J30" s="2"/>
    </row>
    <row r="31" spans="1:10" s="38" customFormat="1" ht="15.75">
      <c r="B31" s="247"/>
      <c r="C31" s="237" t="s">
        <v>376</v>
      </c>
      <c r="D31" s="238"/>
      <c r="E31" s="238"/>
      <c r="F31" s="248" t="s">
        <v>390</v>
      </c>
      <c r="G31" s="240">
        <f>AVERAGE(G26:G30)</f>
        <v>1</v>
      </c>
    </row>
    <row r="32" spans="1:10">
      <c r="C32" s="1"/>
    </row>
    <row r="33" spans="2:8">
      <c r="B33" s="35" t="s">
        <v>265</v>
      </c>
      <c r="E33" s="25" t="s">
        <v>163</v>
      </c>
      <c r="F33" s="33" t="str">
        <f>IF(G31&lt;1.5,"Emerging",IF(G31&lt;2.5,"Evolving",IF(G31&lt;3.5,"Embedded","Excelling")))</f>
        <v>Emerging</v>
      </c>
    </row>
    <row r="34" spans="2:8">
      <c r="B34" s="180" t="s">
        <v>629</v>
      </c>
      <c r="H34" s="25"/>
    </row>
    <row r="36" spans="2:8">
      <c r="B36" t="s">
        <v>267</v>
      </c>
      <c r="E36" s="25" t="s">
        <v>170</v>
      </c>
      <c r="F36" s="273"/>
    </row>
    <row r="37" spans="2:8">
      <c r="B37" s="26" t="s">
        <v>656</v>
      </c>
      <c r="C37" s="8"/>
      <c r="D37" s="8"/>
      <c r="F37" s="24"/>
    </row>
    <row r="38" spans="2:8">
      <c r="C38" s="8"/>
      <c r="D38" s="8"/>
      <c r="F38" s="24"/>
    </row>
    <row r="39" spans="2:8">
      <c r="B39" t="s">
        <v>264</v>
      </c>
      <c r="C39" s="8"/>
      <c r="D39" s="8"/>
      <c r="E39" s="25" t="s">
        <v>262</v>
      </c>
      <c r="F39" s="273"/>
    </row>
    <row r="40" spans="2:8">
      <c r="B40" t="s">
        <v>263</v>
      </c>
      <c r="C40" s="8"/>
      <c r="D40" s="8"/>
      <c r="F40" s="24"/>
    </row>
    <row r="42" spans="2:8" ht="18.75">
      <c r="B42" s="209" t="s">
        <v>816</v>
      </c>
      <c r="C42" s="8"/>
      <c r="D42" s="8"/>
      <c r="F42" s="24"/>
    </row>
    <row r="43" spans="2:8">
      <c r="B43" t="s">
        <v>266</v>
      </c>
      <c r="C43" s="8"/>
      <c r="D43" s="8"/>
      <c r="F43" s="24"/>
    </row>
    <row r="44" spans="2:8">
      <c r="B44" s="332"/>
      <c r="C44" s="333"/>
      <c r="D44" s="333"/>
      <c r="E44" s="333"/>
      <c r="F44" s="333"/>
      <c r="G44" s="334"/>
    </row>
    <row r="45" spans="2:8">
      <c r="B45" s="335"/>
      <c r="C45" s="336"/>
      <c r="D45" s="336"/>
      <c r="E45" s="336"/>
      <c r="F45" s="336"/>
      <c r="G45" s="337"/>
    </row>
    <row r="46" spans="2:8">
      <c r="B46" s="335"/>
      <c r="C46" s="336"/>
      <c r="D46" s="336"/>
      <c r="E46" s="336"/>
      <c r="F46" s="336"/>
      <c r="G46" s="337"/>
    </row>
    <row r="47" spans="2:8">
      <c r="B47" s="335"/>
      <c r="C47" s="336"/>
      <c r="D47" s="336"/>
      <c r="E47" s="336"/>
      <c r="F47" s="336"/>
      <c r="G47" s="337"/>
    </row>
    <row r="48" spans="2:8">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5"/>
      <c r="C52" s="336"/>
      <c r="D52" s="336"/>
      <c r="E52" s="336"/>
      <c r="F52" s="336"/>
      <c r="G52" s="337"/>
    </row>
    <row r="53" spans="2:7">
      <c r="B53" s="338"/>
      <c r="C53" s="339"/>
      <c r="D53" s="339"/>
      <c r="E53" s="339"/>
      <c r="F53" s="339"/>
      <c r="G53" s="340"/>
    </row>
    <row r="54" spans="2:7">
      <c r="C54" s="8"/>
      <c r="D54" s="8"/>
      <c r="F54" s="24"/>
      <c r="G54" s="24" t="s">
        <v>134</v>
      </c>
    </row>
    <row r="55" spans="2:7" ht="18.75">
      <c r="B55" s="209" t="s">
        <v>135</v>
      </c>
      <c r="D55" s="15"/>
      <c r="F55" s="24"/>
    </row>
    <row r="56" spans="2:7">
      <c r="B56" s="332"/>
      <c r="C56" s="333"/>
      <c r="D56" s="333"/>
      <c r="E56" s="333"/>
      <c r="F56" s="333"/>
      <c r="G56" s="334"/>
    </row>
    <row r="57" spans="2:7">
      <c r="B57" s="335"/>
      <c r="C57" s="336"/>
      <c r="D57" s="336"/>
      <c r="E57" s="336"/>
      <c r="F57" s="336"/>
      <c r="G57" s="337"/>
    </row>
    <row r="58" spans="2:7">
      <c r="B58" s="335"/>
      <c r="C58" s="336"/>
      <c r="D58" s="336"/>
      <c r="E58" s="336"/>
      <c r="F58" s="336"/>
      <c r="G58" s="337"/>
    </row>
    <row r="59" spans="2:7">
      <c r="B59" s="335"/>
      <c r="C59" s="336"/>
      <c r="D59" s="336"/>
      <c r="E59" s="336"/>
      <c r="F59" s="336"/>
      <c r="G59" s="337"/>
    </row>
    <row r="60" spans="2:7">
      <c r="B60" s="335"/>
      <c r="C60" s="336"/>
      <c r="D60" s="336"/>
      <c r="E60" s="336"/>
      <c r="F60" s="336"/>
      <c r="G60" s="337"/>
    </row>
    <row r="61" spans="2:7">
      <c r="B61" s="335"/>
      <c r="C61" s="336"/>
      <c r="D61" s="336"/>
      <c r="E61" s="336"/>
      <c r="F61" s="336"/>
      <c r="G61" s="337"/>
    </row>
    <row r="62" spans="2:7">
      <c r="B62" s="335"/>
      <c r="C62" s="336"/>
      <c r="D62" s="336"/>
      <c r="E62" s="336"/>
      <c r="F62" s="336"/>
      <c r="G62" s="337"/>
    </row>
    <row r="63" spans="2:7">
      <c r="B63" s="335"/>
      <c r="C63" s="336"/>
      <c r="D63" s="336"/>
      <c r="E63" s="336"/>
      <c r="F63" s="336"/>
      <c r="G63" s="337"/>
    </row>
    <row r="64" spans="2:7">
      <c r="B64" s="335"/>
      <c r="C64" s="336"/>
      <c r="D64" s="336"/>
      <c r="E64" s="336"/>
      <c r="F64" s="336"/>
      <c r="G64" s="337"/>
    </row>
    <row r="65" spans="2:7">
      <c r="B65" s="338"/>
      <c r="C65" s="339"/>
      <c r="D65" s="339"/>
      <c r="E65" s="339"/>
      <c r="F65" s="339"/>
      <c r="G65" s="340"/>
    </row>
    <row r="66" spans="2:7">
      <c r="B66" s="3"/>
      <c r="C66" s="3"/>
      <c r="D66" s="3"/>
      <c r="E66" s="3"/>
      <c r="F66" s="3"/>
      <c r="G66" s="24" t="s">
        <v>134</v>
      </c>
    </row>
  </sheetData>
  <sheetProtection algorithmName="SHA-512" hashValue="mKbCCoiShx/7w7Jv1EB3M3oiPQBfUJ4pncH5pmhSP1jIIEoGJdmJw9bpWVfW11ds5nQgZqObIvUPCYifpwr32g==" saltValue="EyzMMUPi9nF/Co6WZI8IFg==" spinCount="100000" sheet="1" objects="1" scenarios="1"/>
  <mergeCells count="3">
    <mergeCell ref="C26:F26"/>
    <mergeCell ref="B44:G53"/>
    <mergeCell ref="B56:G65"/>
  </mergeCells>
  <conditionalFormatting sqref="F33">
    <cfRule type="expression" dxfId="23" priority="1">
      <formula>$F$33="Excelling"</formula>
    </cfRule>
    <cfRule type="expression" dxfId="22" priority="2">
      <formula>$F$33="Embedded"</formula>
    </cfRule>
    <cfRule type="expression" dxfId="21" priority="3">
      <formula>$F$33="Evolving"</formula>
    </cfRule>
    <cfRule type="expression" dxfId="20" priority="4">
      <formula>$F$33="Emerging"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Group Box 1">
              <controlPr defaultSize="0" autoFill="0" autoPict="0">
                <anchor moveWithCells="1">
                  <from>
                    <xdr:col>2</xdr:col>
                    <xdr:colOff>0</xdr:colOff>
                    <xdr:row>27</xdr:row>
                    <xdr:rowOff>0</xdr:rowOff>
                  </from>
                  <to>
                    <xdr:col>6</xdr:col>
                    <xdr:colOff>0</xdr:colOff>
                    <xdr:row>27</xdr:row>
                    <xdr:rowOff>571500</xdr:rowOff>
                  </to>
                </anchor>
              </controlPr>
            </control>
          </mc:Choice>
        </mc:AlternateContent>
        <mc:AlternateContent xmlns:mc="http://schemas.openxmlformats.org/markup-compatibility/2006">
          <mc:Choice Requires="x14">
            <control shapeId="17410" r:id="rId5" name="Group Box 2">
              <controlPr defaultSize="0" autoFill="0" autoPict="0">
                <anchor moveWithCells="1">
                  <from>
                    <xdr:col>2</xdr:col>
                    <xdr:colOff>0</xdr:colOff>
                    <xdr:row>26</xdr:row>
                    <xdr:rowOff>0</xdr:rowOff>
                  </from>
                  <to>
                    <xdr:col>6</xdr:col>
                    <xdr:colOff>0</xdr:colOff>
                    <xdr:row>26</xdr:row>
                    <xdr:rowOff>1323975</xdr:rowOff>
                  </to>
                </anchor>
              </controlPr>
            </control>
          </mc:Choice>
        </mc:AlternateContent>
        <mc:AlternateContent xmlns:mc="http://schemas.openxmlformats.org/markup-compatibility/2006">
          <mc:Choice Requires="x14">
            <control shapeId="17411" r:id="rId6" name="Group Box 3">
              <controlPr defaultSize="0" autoFill="0" autoPict="0">
                <anchor moveWithCells="1">
                  <from>
                    <xdr:col>2</xdr:col>
                    <xdr:colOff>0</xdr:colOff>
                    <xdr:row>28</xdr:row>
                    <xdr:rowOff>9525</xdr:rowOff>
                  </from>
                  <to>
                    <xdr:col>6</xdr:col>
                    <xdr:colOff>0</xdr:colOff>
                    <xdr:row>28</xdr:row>
                    <xdr:rowOff>762000</xdr:rowOff>
                  </to>
                </anchor>
              </controlPr>
            </control>
          </mc:Choice>
        </mc:AlternateContent>
        <mc:AlternateContent xmlns:mc="http://schemas.openxmlformats.org/markup-compatibility/2006">
          <mc:Choice Requires="x14">
            <control shapeId="17412" r:id="rId7" name="Group Box 4">
              <controlPr defaultSize="0" autoFill="0" autoPict="0">
                <anchor moveWithCells="1">
                  <from>
                    <xdr:col>2</xdr:col>
                    <xdr:colOff>0</xdr:colOff>
                    <xdr:row>29</xdr:row>
                    <xdr:rowOff>9525</xdr:rowOff>
                  </from>
                  <to>
                    <xdr:col>6</xdr:col>
                    <xdr:colOff>0</xdr:colOff>
                    <xdr:row>29</xdr:row>
                    <xdr:rowOff>952500</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17414" r:id="rId9" name="Option Button 6">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17415" r:id="rId10" name="Option Button 7">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17416" r:id="rId11" name="Option Button 8">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17417" r:id="rId12" name="Option Button 9">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7418" r:id="rId13" name="Option Button 10">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7419" r:id="rId14" name="Option Button 11">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7420" r:id="rId15" name="Option Button 12">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7421" r:id="rId16" name="Option Button 13">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7422" r:id="rId17" name="Option Button 14">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7423" r:id="rId18" name="Option Button 15">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7424" r:id="rId19" name="Option Button 16">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7425" r:id="rId20" name="Option Button 17">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7426" r:id="rId21" name="Option Button 18">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7427" r:id="rId22" name="Option Button 19">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7428" r:id="rId23" name="Option Button 20">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FF2A7A9A-F83A-42B4-B85C-015B854E51D5}">
          <x14:formula1>
            <xm:f>'Data Validation'!$B$26:$B$29</xm:f>
          </x14:formula1>
          <xm:sqref>F36</xm:sqref>
        </x14:dataValidation>
        <x14:dataValidation type="list" allowBlank="1" showInputMessage="1" showErrorMessage="1" prompt="Select Target Maturity Level" xr:uid="{8BB933C6-09F3-4C60-8172-5540A1F1CCEC}">
          <x14:formula1>
            <xm:f>'Data Validation'!$B$26:$B$29</xm:f>
          </x14:formula1>
          <xm:sqref>F39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6902-18CA-4896-8F81-FA76CD3B90C8}">
  <sheetPr codeName="Sheet12">
    <tabColor theme="0" tint="-0.14999847407452621"/>
    <pageSetUpPr autoPageBreaks="0"/>
  </sheetPr>
  <dimension ref="A1:H62"/>
  <sheetViews>
    <sheetView showGridLines="0" zoomScaleNormal="100" workbookViewId="0">
      <selection activeCell="B8" sqref="B8"/>
    </sheetView>
  </sheetViews>
  <sheetFormatPr defaultRowHeight="15"/>
  <cols>
    <col min="1" max="1" width="3.7109375" customWidth="1"/>
    <col min="2" max="2" width="18" customWidth="1"/>
    <col min="3" max="6" width="40.7109375" customWidth="1"/>
    <col min="7" max="7" width="8.7109375" customWidth="1"/>
  </cols>
  <sheetData>
    <row r="1" spans="1:2" ht="15" customHeight="1"/>
    <row r="2" spans="1:2" ht="18" customHeight="1">
      <c r="B2" s="249" t="s">
        <v>580</v>
      </c>
    </row>
    <row r="3" spans="1:2" ht="15" customHeight="1"/>
    <row r="4" spans="1:2" ht="15" customHeight="1">
      <c r="B4" s="302" t="s">
        <v>581</v>
      </c>
    </row>
    <row r="5" spans="1:2" ht="15" customHeight="1">
      <c r="B5" s="159"/>
    </row>
    <row r="6" spans="1:2" ht="15" customHeight="1">
      <c r="B6" s="245" t="s">
        <v>536</v>
      </c>
    </row>
    <row r="7" spans="1:2" ht="15" customHeight="1">
      <c r="A7" s="225" t="s">
        <v>115</v>
      </c>
      <c r="B7" s="181" t="s">
        <v>657</v>
      </c>
    </row>
    <row r="8" spans="1:2" ht="15" customHeight="1">
      <c r="A8" s="225" t="s">
        <v>115</v>
      </c>
      <c r="B8" s="181" t="s">
        <v>819</v>
      </c>
    </row>
    <row r="9" spans="1:2" ht="15" customHeight="1">
      <c r="A9" s="225"/>
      <c r="B9" s="156"/>
    </row>
    <row r="10" spans="1:2" ht="15" customHeight="1">
      <c r="A10" s="225"/>
      <c r="B10" s="245" t="s">
        <v>535</v>
      </c>
    </row>
    <row r="11" spans="1:2" ht="15" customHeight="1">
      <c r="A11" s="225" t="s">
        <v>115</v>
      </c>
      <c r="B11" s="181" t="s">
        <v>659</v>
      </c>
    </row>
    <row r="12" spans="1:2" ht="15" customHeight="1">
      <c r="A12" s="225" t="s">
        <v>115</v>
      </c>
      <c r="B12" s="181" t="s">
        <v>658</v>
      </c>
    </row>
    <row r="13" spans="1:2" ht="15" customHeight="1">
      <c r="A13" s="140"/>
      <c r="B13" s="155"/>
    </row>
    <row r="14" spans="1:2" ht="15" customHeight="1">
      <c r="B14" s="245" t="s">
        <v>533</v>
      </c>
    </row>
    <row r="15" spans="1:2" ht="15" customHeight="1">
      <c r="A15" s="224" t="s">
        <v>112</v>
      </c>
      <c r="B15" s="179" t="s">
        <v>631</v>
      </c>
    </row>
    <row r="16" spans="1:2" ht="15" customHeight="1">
      <c r="A16" s="224" t="s">
        <v>112</v>
      </c>
      <c r="B16" t="s">
        <v>456</v>
      </c>
    </row>
    <row r="17" spans="1:8" ht="15" customHeight="1">
      <c r="A17" s="224" t="s">
        <v>112</v>
      </c>
      <c r="B17" t="s">
        <v>595</v>
      </c>
    </row>
    <row r="18" spans="1:8" ht="15" customHeight="1">
      <c r="A18" s="224" t="s">
        <v>112</v>
      </c>
      <c r="B18" t="s">
        <v>534</v>
      </c>
    </row>
    <row r="20" spans="1:8" ht="15.75">
      <c r="B20" s="231" t="s">
        <v>169</v>
      </c>
      <c r="C20" s="51" t="s">
        <v>0</v>
      </c>
      <c r="D20" s="52" t="s">
        <v>502</v>
      </c>
      <c r="E20" s="53" t="s">
        <v>1</v>
      </c>
      <c r="F20" s="54" t="s">
        <v>2</v>
      </c>
      <c r="G20" s="234"/>
    </row>
    <row r="21" spans="1:8">
      <c r="B21" s="7"/>
      <c r="C21" s="232" t="s">
        <v>159</v>
      </c>
      <c r="D21" s="233" t="s">
        <v>160</v>
      </c>
      <c r="E21" s="233" t="s">
        <v>161</v>
      </c>
      <c r="F21" s="233" t="s">
        <v>162</v>
      </c>
      <c r="G21" s="7"/>
    </row>
    <row r="22" spans="1:8" ht="213.75" customHeight="1">
      <c r="B22" s="30"/>
      <c r="C22" s="5" t="s">
        <v>31</v>
      </c>
      <c r="D22" s="177" t="s">
        <v>690</v>
      </c>
      <c r="E22" s="5" t="s">
        <v>32</v>
      </c>
      <c r="F22" s="5" t="s">
        <v>4</v>
      </c>
      <c r="G22" s="30"/>
    </row>
    <row r="23" spans="1:8" ht="15" customHeight="1">
      <c r="B23" s="246" t="s">
        <v>3</v>
      </c>
      <c r="C23" s="350" t="s">
        <v>158</v>
      </c>
      <c r="D23" s="351"/>
      <c r="E23" s="351"/>
      <c r="F23" s="352"/>
      <c r="G23" s="231" t="s">
        <v>155</v>
      </c>
    </row>
    <row r="24" spans="1:8" ht="121.5" customHeight="1">
      <c r="B24" s="69" t="s">
        <v>195</v>
      </c>
      <c r="C24" s="274" t="s">
        <v>785</v>
      </c>
      <c r="D24" s="284" t="s">
        <v>790</v>
      </c>
      <c r="E24" s="271" t="s">
        <v>795</v>
      </c>
      <c r="F24" s="272" t="s">
        <v>794</v>
      </c>
      <c r="G24" s="268">
        <v>1</v>
      </c>
    </row>
    <row r="25" spans="1:8" ht="78.75" customHeight="1">
      <c r="B25" s="69" t="s">
        <v>205</v>
      </c>
      <c r="C25" s="285" t="s">
        <v>786</v>
      </c>
      <c r="D25" s="270" t="s">
        <v>791</v>
      </c>
      <c r="E25" s="286" t="s">
        <v>792</v>
      </c>
      <c r="F25" s="272" t="s">
        <v>793</v>
      </c>
      <c r="G25" s="268">
        <v>1</v>
      </c>
    </row>
    <row r="26" spans="1:8" ht="78.75" customHeight="1">
      <c r="B26" s="69" t="s">
        <v>196</v>
      </c>
      <c r="C26" s="274" t="s">
        <v>787</v>
      </c>
      <c r="D26" s="287" t="s">
        <v>788</v>
      </c>
      <c r="E26" s="271" t="s">
        <v>789</v>
      </c>
      <c r="F26" s="266" t="s">
        <v>106</v>
      </c>
      <c r="G26" s="268">
        <v>1</v>
      </c>
    </row>
    <row r="27" spans="1:8" s="38" customFormat="1" ht="15.75">
      <c r="B27" s="247"/>
      <c r="C27" s="237" t="s">
        <v>382</v>
      </c>
      <c r="D27" s="238"/>
      <c r="E27" s="238"/>
      <c r="F27" s="248" t="s">
        <v>392</v>
      </c>
      <c r="G27" s="240">
        <f>AVERAGE(G22:G26)</f>
        <v>1</v>
      </c>
    </row>
    <row r="29" spans="1:8">
      <c r="B29" s="35" t="s">
        <v>265</v>
      </c>
      <c r="E29" s="25" t="s">
        <v>163</v>
      </c>
      <c r="F29" s="33" t="str">
        <f>IF(G27&lt;1.5,"Emerging",IF(G27&lt;2.5,"Evolving",IF(G27&lt;3.5,"Embedded","Excelling")))</f>
        <v>Emerging</v>
      </c>
      <c r="H29" s="25"/>
    </row>
    <row r="30" spans="1:8">
      <c r="B30" s="180" t="s">
        <v>629</v>
      </c>
    </row>
    <row r="32" spans="1:8">
      <c r="B32" t="s">
        <v>267</v>
      </c>
      <c r="E32" s="25" t="s">
        <v>170</v>
      </c>
      <c r="F32" s="273"/>
    </row>
    <row r="33" spans="2:7">
      <c r="B33" s="26" t="s">
        <v>630</v>
      </c>
      <c r="C33" s="8"/>
      <c r="D33" s="8"/>
      <c r="F33" s="24"/>
    </row>
    <row r="34" spans="2:7">
      <c r="C34" s="8"/>
      <c r="D34" s="8"/>
      <c r="F34" s="24"/>
    </row>
    <row r="35" spans="2:7">
      <c r="B35" t="s">
        <v>264</v>
      </c>
      <c r="C35" s="8"/>
      <c r="D35" s="8"/>
      <c r="E35" s="25" t="s">
        <v>262</v>
      </c>
      <c r="F35" s="273"/>
    </row>
    <row r="36" spans="2:7">
      <c r="B36" t="s">
        <v>263</v>
      </c>
      <c r="C36" s="8"/>
      <c r="D36" s="8"/>
      <c r="F36" s="24"/>
    </row>
    <row r="38" spans="2:7" ht="18.75">
      <c r="B38" s="209" t="s">
        <v>816</v>
      </c>
      <c r="C38" s="8"/>
      <c r="D38" s="8"/>
      <c r="F38" s="24"/>
    </row>
    <row r="39" spans="2:7">
      <c r="B39" t="s">
        <v>266</v>
      </c>
      <c r="C39" s="8"/>
      <c r="D39" s="8"/>
      <c r="F39" s="24"/>
    </row>
    <row r="40" spans="2:7">
      <c r="B40" s="332"/>
      <c r="C40" s="333"/>
      <c r="D40" s="333"/>
      <c r="E40" s="333"/>
      <c r="F40" s="333"/>
      <c r="G40" s="334"/>
    </row>
    <row r="41" spans="2:7">
      <c r="B41" s="335"/>
      <c r="C41" s="336"/>
      <c r="D41" s="336"/>
      <c r="E41" s="336"/>
      <c r="F41" s="336"/>
      <c r="G41" s="337"/>
    </row>
    <row r="42" spans="2:7">
      <c r="B42" s="335"/>
      <c r="C42" s="336"/>
      <c r="D42" s="336"/>
      <c r="E42" s="336"/>
      <c r="F42" s="336"/>
      <c r="G42" s="337"/>
    </row>
    <row r="43" spans="2:7">
      <c r="B43" s="335"/>
      <c r="C43" s="336"/>
      <c r="D43" s="336"/>
      <c r="E43" s="336"/>
      <c r="F43" s="336"/>
      <c r="G43" s="337"/>
    </row>
    <row r="44" spans="2:7">
      <c r="B44" s="335"/>
      <c r="C44" s="336"/>
      <c r="D44" s="336"/>
      <c r="E44" s="336"/>
      <c r="F44" s="336"/>
      <c r="G44" s="337"/>
    </row>
    <row r="45" spans="2:7">
      <c r="B45" s="335"/>
      <c r="C45" s="336"/>
      <c r="D45" s="336"/>
      <c r="E45" s="336"/>
      <c r="F45" s="336"/>
      <c r="G45" s="337"/>
    </row>
    <row r="46" spans="2:7">
      <c r="B46" s="335"/>
      <c r="C46" s="336"/>
      <c r="D46" s="336"/>
      <c r="E46" s="336"/>
      <c r="F46" s="336"/>
      <c r="G46" s="337"/>
    </row>
    <row r="47" spans="2:7">
      <c r="B47" s="335"/>
      <c r="C47" s="336"/>
      <c r="D47" s="336"/>
      <c r="E47" s="336"/>
      <c r="F47" s="336"/>
      <c r="G47" s="337"/>
    </row>
    <row r="48" spans="2:7">
      <c r="B48" s="335"/>
      <c r="C48" s="336"/>
      <c r="D48" s="336"/>
      <c r="E48" s="336"/>
      <c r="F48" s="336"/>
      <c r="G48" s="337"/>
    </row>
    <row r="49" spans="2:7">
      <c r="B49" s="338"/>
      <c r="C49" s="339"/>
      <c r="D49" s="339"/>
      <c r="E49" s="339"/>
      <c r="F49" s="339"/>
      <c r="G49" s="340"/>
    </row>
    <row r="50" spans="2:7">
      <c r="C50" s="8"/>
      <c r="D50" s="8"/>
      <c r="F50" s="24"/>
      <c r="G50" s="24" t="s">
        <v>134</v>
      </c>
    </row>
    <row r="51" spans="2:7" ht="18.75">
      <c r="B51" s="209" t="s">
        <v>135</v>
      </c>
      <c r="D51" s="15"/>
      <c r="F51" s="24"/>
    </row>
    <row r="52" spans="2:7">
      <c r="B52" s="332"/>
      <c r="C52" s="333"/>
      <c r="D52" s="333"/>
      <c r="E52" s="333"/>
      <c r="F52" s="333"/>
      <c r="G52" s="334"/>
    </row>
    <row r="53" spans="2:7">
      <c r="B53" s="335"/>
      <c r="C53" s="336"/>
      <c r="D53" s="336"/>
      <c r="E53" s="336"/>
      <c r="F53" s="336"/>
      <c r="G53" s="337"/>
    </row>
    <row r="54" spans="2:7">
      <c r="B54" s="335"/>
      <c r="C54" s="336"/>
      <c r="D54" s="336"/>
      <c r="E54" s="336"/>
      <c r="F54" s="336"/>
      <c r="G54" s="337"/>
    </row>
    <row r="55" spans="2:7">
      <c r="B55" s="335"/>
      <c r="C55" s="336"/>
      <c r="D55" s="336"/>
      <c r="E55" s="336"/>
      <c r="F55" s="336"/>
      <c r="G55" s="337"/>
    </row>
    <row r="56" spans="2:7">
      <c r="B56" s="335"/>
      <c r="C56" s="336"/>
      <c r="D56" s="336"/>
      <c r="E56" s="336"/>
      <c r="F56" s="336"/>
      <c r="G56" s="337"/>
    </row>
    <row r="57" spans="2:7">
      <c r="B57" s="335"/>
      <c r="C57" s="336"/>
      <c r="D57" s="336"/>
      <c r="E57" s="336"/>
      <c r="F57" s="336"/>
      <c r="G57" s="337"/>
    </row>
    <row r="58" spans="2:7">
      <c r="B58" s="335"/>
      <c r="C58" s="336"/>
      <c r="D58" s="336"/>
      <c r="E58" s="336"/>
      <c r="F58" s="336"/>
      <c r="G58" s="337"/>
    </row>
    <row r="59" spans="2:7">
      <c r="B59" s="335"/>
      <c r="C59" s="336"/>
      <c r="D59" s="336"/>
      <c r="E59" s="336"/>
      <c r="F59" s="336"/>
      <c r="G59" s="337"/>
    </row>
    <row r="60" spans="2:7">
      <c r="B60" s="335"/>
      <c r="C60" s="336"/>
      <c r="D60" s="336"/>
      <c r="E60" s="336"/>
      <c r="F60" s="336"/>
      <c r="G60" s="337"/>
    </row>
    <row r="61" spans="2:7">
      <c r="B61" s="338"/>
      <c r="C61" s="339"/>
      <c r="D61" s="339"/>
      <c r="E61" s="339"/>
      <c r="F61" s="339"/>
      <c r="G61" s="340"/>
    </row>
    <row r="62" spans="2:7">
      <c r="B62" s="3"/>
      <c r="C62" s="3"/>
      <c r="D62" s="3"/>
      <c r="E62" s="3"/>
      <c r="F62" s="3"/>
      <c r="G62" s="24" t="s">
        <v>134</v>
      </c>
    </row>
  </sheetData>
  <sheetProtection algorithmName="SHA-512" hashValue="AuhnKyZmWNKaGOuWwnosnI2uBWB9xtHcSxT9oO1SQFOlBgR+z6DYVxy7R2yS4PR+ff3EqssZzA09G64fhWmQZg==" saltValue="IxBwpwDV+CR1x3nv0hK7lg==" spinCount="100000" sheet="1" objects="1" scenarios="1"/>
  <mergeCells count="3">
    <mergeCell ref="C23:F23"/>
    <mergeCell ref="B40:G49"/>
    <mergeCell ref="B52:G61"/>
  </mergeCells>
  <conditionalFormatting sqref="F29">
    <cfRule type="expression" dxfId="19" priority="1">
      <formula>$F$29="Excelling"</formula>
    </cfRule>
    <cfRule type="expression" dxfId="18" priority="2">
      <formula>$F$29="Embedded"</formula>
    </cfRule>
    <cfRule type="expression" dxfId="17" priority="3">
      <formula>$F$29="Evolving"</formula>
    </cfRule>
    <cfRule type="expression" dxfId="16" priority="4">
      <formula>$F$29="Emerging"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Group Box 1">
              <controlPr defaultSize="0" autoFill="0" autoPict="0">
                <anchor moveWithCells="1">
                  <from>
                    <xdr:col>2</xdr:col>
                    <xdr:colOff>0</xdr:colOff>
                    <xdr:row>24</xdr:row>
                    <xdr:rowOff>0</xdr:rowOff>
                  </from>
                  <to>
                    <xdr:col>6</xdr:col>
                    <xdr:colOff>0</xdr:colOff>
                    <xdr:row>24</xdr:row>
                    <xdr:rowOff>571500</xdr:rowOff>
                  </to>
                </anchor>
              </controlPr>
            </control>
          </mc:Choice>
        </mc:AlternateContent>
        <mc:AlternateContent xmlns:mc="http://schemas.openxmlformats.org/markup-compatibility/2006">
          <mc:Choice Requires="x14">
            <control shapeId="18434" r:id="rId5" name="Group Box 2">
              <controlPr defaultSize="0" autoFill="0" autoPict="0">
                <anchor moveWithCells="1">
                  <from>
                    <xdr:col>2</xdr:col>
                    <xdr:colOff>0</xdr:colOff>
                    <xdr:row>22</xdr:row>
                    <xdr:rowOff>190500</xdr:rowOff>
                  </from>
                  <to>
                    <xdr:col>6</xdr:col>
                    <xdr:colOff>0</xdr:colOff>
                    <xdr:row>23</xdr:row>
                    <xdr:rowOff>1514475</xdr:rowOff>
                  </to>
                </anchor>
              </controlPr>
            </control>
          </mc:Choice>
        </mc:AlternateContent>
        <mc:AlternateContent xmlns:mc="http://schemas.openxmlformats.org/markup-compatibility/2006">
          <mc:Choice Requires="x14">
            <control shapeId="18435" r:id="rId6" name="Group Box 3">
              <controlPr defaultSize="0" autoFill="0" autoPict="0">
                <anchor moveWithCells="1">
                  <from>
                    <xdr:col>2</xdr:col>
                    <xdr:colOff>0</xdr:colOff>
                    <xdr:row>25</xdr:row>
                    <xdr:rowOff>9525</xdr:rowOff>
                  </from>
                  <to>
                    <xdr:col>6</xdr:col>
                    <xdr:colOff>0</xdr:colOff>
                    <xdr:row>25</xdr:row>
                    <xdr:rowOff>952500</xdr:rowOff>
                  </to>
                </anchor>
              </controlPr>
            </control>
          </mc:Choice>
        </mc:AlternateContent>
        <mc:AlternateContent xmlns:mc="http://schemas.openxmlformats.org/markup-compatibility/2006">
          <mc:Choice Requires="x14">
            <control shapeId="18436" r:id="rId7" name="Option Button 4">
              <controlPr defaultSize="0" autoFill="0" autoLine="0" autoPict="0">
                <anchor moveWithCells="1">
                  <from>
                    <xdr:col>2</xdr:col>
                    <xdr:colOff>0</xdr:colOff>
                    <xdr:row>23</xdr:row>
                    <xdr:rowOff>19050</xdr:rowOff>
                  </from>
                  <to>
                    <xdr:col>2</xdr:col>
                    <xdr:colOff>304800</xdr:colOff>
                    <xdr:row>23</xdr:row>
                    <xdr:rowOff>180975</xdr:rowOff>
                  </to>
                </anchor>
              </controlPr>
            </control>
          </mc:Choice>
        </mc:AlternateContent>
        <mc:AlternateContent xmlns:mc="http://schemas.openxmlformats.org/markup-compatibility/2006">
          <mc:Choice Requires="x14">
            <control shapeId="18437" r:id="rId8" name="Option Button 5">
              <controlPr defaultSize="0" autoFill="0" autoLine="0" autoPict="0">
                <anchor moveWithCells="1">
                  <from>
                    <xdr:col>3</xdr:col>
                    <xdr:colOff>0</xdr:colOff>
                    <xdr:row>23</xdr:row>
                    <xdr:rowOff>19050</xdr:rowOff>
                  </from>
                  <to>
                    <xdr:col>3</xdr:col>
                    <xdr:colOff>304800</xdr:colOff>
                    <xdr:row>23</xdr:row>
                    <xdr:rowOff>180975</xdr:rowOff>
                  </to>
                </anchor>
              </controlPr>
            </control>
          </mc:Choice>
        </mc:AlternateContent>
        <mc:AlternateContent xmlns:mc="http://schemas.openxmlformats.org/markup-compatibility/2006">
          <mc:Choice Requires="x14">
            <control shapeId="18438" r:id="rId9" name="Option Button 6">
              <controlPr defaultSize="0" autoFill="0" autoLine="0" autoPict="0">
                <anchor moveWithCells="1">
                  <from>
                    <xdr:col>4</xdr:col>
                    <xdr:colOff>0</xdr:colOff>
                    <xdr:row>23</xdr:row>
                    <xdr:rowOff>19050</xdr:rowOff>
                  </from>
                  <to>
                    <xdr:col>4</xdr:col>
                    <xdr:colOff>304800</xdr:colOff>
                    <xdr:row>23</xdr:row>
                    <xdr:rowOff>180975</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5</xdr:col>
                    <xdr:colOff>0</xdr:colOff>
                    <xdr:row>23</xdr:row>
                    <xdr:rowOff>19050</xdr:rowOff>
                  </from>
                  <to>
                    <xdr:col>5</xdr:col>
                    <xdr:colOff>304800</xdr:colOff>
                    <xdr:row>23</xdr:row>
                    <xdr:rowOff>180975</xdr:rowOff>
                  </to>
                </anchor>
              </controlPr>
            </control>
          </mc:Choice>
        </mc:AlternateContent>
        <mc:AlternateContent xmlns:mc="http://schemas.openxmlformats.org/markup-compatibility/2006">
          <mc:Choice Requires="x14">
            <control shapeId="18440" r:id="rId11" name="Option Button 8">
              <controlPr defaultSize="0" autoFill="0" autoLine="0" autoPict="0">
                <anchor moveWithCells="1">
                  <from>
                    <xdr:col>2</xdr:col>
                    <xdr:colOff>0</xdr:colOff>
                    <xdr:row>24</xdr:row>
                    <xdr:rowOff>19050</xdr:rowOff>
                  </from>
                  <to>
                    <xdr:col>2</xdr:col>
                    <xdr:colOff>304800</xdr:colOff>
                    <xdr:row>24</xdr:row>
                    <xdr:rowOff>180975</xdr:rowOff>
                  </to>
                </anchor>
              </controlPr>
            </control>
          </mc:Choice>
        </mc:AlternateContent>
        <mc:AlternateContent xmlns:mc="http://schemas.openxmlformats.org/markup-compatibility/2006">
          <mc:Choice Requires="x14">
            <control shapeId="18441" r:id="rId12" name="Option Button 9">
              <controlPr defaultSize="0" autoFill="0" autoLine="0" autoPict="0">
                <anchor moveWithCells="1">
                  <from>
                    <xdr:col>3</xdr:col>
                    <xdr:colOff>0</xdr:colOff>
                    <xdr:row>24</xdr:row>
                    <xdr:rowOff>19050</xdr:rowOff>
                  </from>
                  <to>
                    <xdr:col>3</xdr:col>
                    <xdr:colOff>304800</xdr:colOff>
                    <xdr:row>24</xdr:row>
                    <xdr:rowOff>180975</xdr:rowOff>
                  </to>
                </anchor>
              </controlPr>
            </control>
          </mc:Choice>
        </mc:AlternateContent>
        <mc:AlternateContent xmlns:mc="http://schemas.openxmlformats.org/markup-compatibility/2006">
          <mc:Choice Requires="x14">
            <control shapeId="18442" r:id="rId13" name="Option Button 10">
              <controlPr defaultSize="0" autoFill="0" autoLine="0" autoPict="0">
                <anchor moveWithCells="1">
                  <from>
                    <xdr:col>4</xdr:col>
                    <xdr:colOff>0</xdr:colOff>
                    <xdr:row>24</xdr:row>
                    <xdr:rowOff>19050</xdr:rowOff>
                  </from>
                  <to>
                    <xdr:col>4</xdr:col>
                    <xdr:colOff>304800</xdr:colOff>
                    <xdr:row>24</xdr:row>
                    <xdr:rowOff>180975</xdr:rowOff>
                  </to>
                </anchor>
              </controlPr>
            </control>
          </mc:Choice>
        </mc:AlternateContent>
        <mc:AlternateContent xmlns:mc="http://schemas.openxmlformats.org/markup-compatibility/2006">
          <mc:Choice Requires="x14">
            <control shapeId="18443" r:id="rId14" name="Option Button 11">
              <controlPr defaultSize="0" autoFill="0" autoLine="0" autoPict="0">
                <anchor moveWithCells="1">
                  <from>
                    <xdr:col>5</xdr:col>
                    <xdr:colOff>0</xdr:colOff>
                    <xdr:row>24</xdr:row>
                    <xdr:rowOff>19050</xdr:rowOff>
                  </from>
                  <to>
                    <xdr:col>5</xdr:col>
                    <xdr:colOff>304800</xdr:colOff>
                    <xdr:row>24</xdr:row>
                    <xdr:rowOff>180975</xdr:rowOff>
                  </to>
                </anchor>
              </controlPr>
            </control>
          </mc:Choice>
        </mc:AlternateContent>
        <mc:AlternateContent xmlns:mc="http://schemas.openxmlformats.org/markup-compatibility/2006">
          <mc:Choice Requires="x14">
            <control shapeId="18444" r:id="rId15" name="Option Button 12">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18445" r:id="rId16" name="Option Button 13">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18446" r:id="rId17" name="Option Button 14">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18447" r:id="rId18" name="Option Button 15">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56E44C35-5326-4635-BEA4-6473C9E99B7C}">
          <x14:formula1>
            <xm:f>'Data Validation'!$B$26:$B$29</xm:f>
          </x14:formula1>
          <xm:sqref>F32</xm:sqref>
        </x14:dataValidation>
        <x14:dataValidation type="list" allowBlank="1" showInputMessage="1" showErrorMessage="1" prompt="Select Target Maturity Level" xr:uid="{31082EB6-000C-453C-85AF-7EDEF0C8DD3C}">
          <x14:formula1>
            <xm:f>'Data Validation'!$B$26:$B$29</xm:f>
          </x14:formula1>
          <xm:sqref>F35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7B7E-70DC-4F61-A721-EC4746630AB0}">
  <sheetPr codeName="Sheet13">
    <tabColor theme="0" tint="-0.14999847407452621"/>
    <pageSetUpPr autoPageBreaks="0"/>
  </sheetPr>
  <dimension ref="A1:H67"/>
  <sheetViews>
    <sheetView showGridLines="0" zoomScaleNormal="100" workbookViewId="0">
      <selection activeCell="F31" sqref="F31"/>
    </sheetView>
  </sheetViews>
  <sheetFormatPr defaultRowHeight="15"/>
  <cols>
    <col min="1" max="1" width="3.7109375" customWidth="1"/>
    <col min="2" max="2" width="18" customWidth="1"/>
    <col min="3" max="6" width="40.7109375" customWidth="1"/>
    <col min="7" max="7" width="8.7109375" customWidth="1"/>
  </cols>
  <sheetData>
    <row r="1" spans="1:2" ht="15" customHeight="1"/>
    <row r="2" spans="1:2" ht="18" customHeight="1">
      <c r="B2" s="249" t="s">
        <v>582</v>
      </c>
    </row>
    <row r="3" spans="1:2" ht="15" customHeight="1"/>
    <row r="4" spans="1:2" ht="15" customHeight="1">
      <c r="B4" s="302" t="s">
        <v>583</v>
      </c>
    </row>
    <row r="5" spans="1:2" ht="15" customHeight="1"/>
    <row r="6" spans="1:2" ht="15" customHeight="1">
      <c r="B6" s="245" t="s">
        <v>536</v>
      </c>
    </row>
    <row r="7" spans="1:2" ht="15" customHeight="1">
      <c r="A7" s="225" t="s">
        <v>115</v>
      </c>
      <c r="B7" s="181" t="s">
        <v>660</v>
      </c>
    </row>
    <row r="8" spans="1:2" ht="15" customHeight="1">
      <c r="A8" s="225" t="s">
        <v>115</v>
      </c>
      <c r="B8" s="181" t="s">
        <v>662</v>
      </c>
    </row>
    <row r="9" spans="1:2" ht="15" customHeight="1">
      <c r="A9" s="225" t="s">
        <v>115</v>
      </c>
      <c r="B9" s="181" t="s">
        <v>663</v>
      </c>
    </row>
    <row r="10" spans="1:2" ht="15" customHeight="1">
      <c r="A10" s="225" t="s">
        <v>115</v>
      </c>
      <c r="B10" s="181" t="s">
        <v>661</v>
      </c>
    </row>
    <row r="11" spans="1:2" ht="15" customHeight="1">
      <c r="A11" s="225"/>
    </row>
    <row r="12" spans="1:2" ht="15" customHeight="1">
      <c r="A12" s="225"/>
      <c r="B12" s="245" t="s">
        <v>535</v>
      </c>
    </row>
    <row r="13" spans="1:2" ht="15" customHeight="1">
      <c r="A13" s="225" t="s">
        <v>115</v>
      </c>
      <c r="B13" s="181" t="s">
        <v>664</v>
      </c>
    </row>
    <row r="14" spans="1:2" ht="15" customHeight="1">
      <c r="A14" s="225"/>
      <c r="B14" s="181" t="s">
        <v>665</v>
      </c>
    </row>
    <row r="15" spans="1:2" ht="15" customHeight="1">
      <c r="A15" s="225" t="s">
        <v>115</v>
      </c>
      <c r="B15" s="181" t="s">
        <v>666</v>
      </c>
    </row>
    <row r="16" spans="1:2" ht="15" customHeight="1">
      <c r="A16" s="225" t="s">
        <v>115</v>
      </c>
      <c r="B16" s="179" t="s">
        <v>667</v>
      </c>
    </row>
    <row r="17" spans="1:7" ht="15" customHeight="1">
      <c r="A17" s="140"/>
      <c r="B17" s="155"/>
    </row>
    <row r="18" spans="1:7" ht="15" customHeight="1">
      <c r="B18" s="245" t="s">
        <v>533</v>
      </c>
    </row>
    <row r="19" spans="1:7" ht="15" customHeight="1">
      <c r="A19" s="224" t="s">
        <v>112</v>
      </c>
      <c r="B19" s="179" t="s">
        <v>631</v>
      </c>
    </row>
    <row r="20" spans="1:7" ht="15" customHeight="1">
      <c r="A20" s="224" t="s">
        <v>112</v>
      </c>
      <c r="B20" t="s">
        <v>456</v>
      </c>
    </row>
    <row r="21" spans="1:7" ht="15" customHeight="1">
      <c r="A21" s="224" t="s">
        <v>112</v>
      </c>
      <c r="B21" t="s">
        <v>595</v>
      </c>
    </row>
    <row r="22" spans="1:7" ht="15" customHeight="1">
      <c r="A22" s="224" t="s">
        <v>112</v>
      </c>
      <c r="B22" t="s">
        <v>534</v>
      </c>
    </row>
    <row r="23" spans="1:7" ht="15" customHeight="1"/>
    <row r="24" spans="1:7" ht="15.75">
      <c r="B24" s="231" t="s">
        <v>169</v>
      </c>
      <c r="C24" s="51" t="s">
        <v>0</v>
      </c>
      <c r="D24" s="52" t="s">
        <v>502</v>
      </c>
      <c r="E24" s="53" t="s">
        <v>1</v>
      </c>
      <c r="F24" s="54" t="s">
        <v>2</v>
      </c>
      <c r="G24" s="234"/>
    </row>
    <row r="25" spans="1:7">
      <c r="B25" s="7"/>
      <c r="C25" s="232" t="s">
        <v>159</v>
      </c>
      <c r="D25" s="233" t="s">
        <v>160</v>
      </c>
      <c r="E25" s="233" t="s">
        <v>161</v>
      </c>
      <c r="F25" s="233" t="s">
        <v>162</v>
      </c>
      <c r="G25" s="7"/>
    </row>
    <row r="26" spans="1:7" ht="213.75" customHeight="1">
      <c r="B26" s="30"/>
      <c r="C26" s="5" t="s">
        <v>31</v>
      </c>
      <c r="D26" s="177" t="s">
        <v>690</v>
      </c>
      <c r="E26" s="5" t="s">
        <v>224</v>
      </c>
      <c r="F26" s="5" t="s">
        <v>227</v>
      </c>
      <c r="G26" s="30"/>
    </row>
    <row r="27" spans="1:7" ht="15" customHeight="1">
      <c r="B27" s="246" t="s">
        <v>3</v>
      </c>
      <c r="C27" s="350" t="s">
        <v>158</v>
      </c>
      <c r="D27" s="351"/>
      <c r="E27" s="351"/>
      <c r="F27" s="352"/>
      <c r="G27" s="231" t="s">
        <v>155</v>
      </c>
    </row>
    <row r="28" spans="1:7" ht="90" customHeight="1">
      <c r="B28" s="69" t="s">
        <v>194</v>
      </c>
      <c r="C28" s="260" t="s">
        <v>107</v>
      </c>
      <c r="D28" s="270" t="s">
        <v>799</v>
      </c>
      <c r="E28" s="271" t="s">
        <v>801</v>
      </c>
      <c r="F28" s="266" t="s">
        <v>616</v>
      </c>
      <c r="G28" s="268">
        <v>1</v>
      </c>
    </row>
    <row r="29" spans="1:7" ht="108" customHeight="1">
      <c r="B29" s="69" t="s">
        <v>193</v>
      </c>
      <c r="C29" s="260" t="s">
        <v>108</v>
      </c>
      <c r="D29" s="264" t="s">
        <v>109</v>
      </c>
      <c r="E29" s="271" t="s">
        <v>802</v>
      </c>
      <c r="F29" s="266" t="s">
        <v>803</v>
      </c>
      <c r="G29" s="268">
        <v>1</v>
      </c>
    </row>
    <row r="30" spans="1:7" ht="78.75" customHeight="1">
      <c r="B30" s="69" t="s">
        <v>136</v>
      </c>
      <c r="C30" s="260" t="s">
        <v>614</v>
      </c>
      <c r="D30" s="270" t="s">
        <v>800</v>
      </c>
      <c r="E30" s="265" t="s">
        <v>797</v>
      </c>
      <c r="F30" s="272" t="s">
        <v>796</v>
      </c>
      <c r="G30" s="268">
        <v>1</v>
      </c>
    </row>
    <row r="31" spans="1:7" ht="60" customHeight="1">
      <c r="B31" s="69" t="s">
        <v>192</v>
      </c>
      <c r="C31" s="274" t="s">
        <v>798</v>
      </c>
      <c r="D31" s="264" t="s">
        <v>615</v>
      </c>
      <c r="E31" s="265" t="s">
        <v>110</v>
      </c>
      <c r="F31" s="266" t="s">
        <v>111</v>
      </c>
      <c r="G31" s="268">
        <v>1</v>
      </c>
    </row>
    <row r="32" spans="1:7" s="38" customFormat="1" ht="15.75">
      <c r="B32" s="247"/>
      <c r="C32" s="237" t="s">
        <v>379</v>
      </c>
      <c r="D32" s="238"/>
      <c r="E32" s="238"/>
      <c r="F32" s="248" t="s">
        <v>390</v>
      </c>
      <c r="G32" s="240">
        <f>AVERAGE(G27:G31)</f>
        <v>1</v>
      </c>
    </row>
    <row r="33" spans="2:8">
      <c r="C33" s="1"/>
    </row>
    <row r="34" spans="2:8">
      <c r="B34" s="35" t="s">
        <v>265</v>
      </c>
      <c r="E34" s="25" t="s">
        <v>163</v>
      </c>
      <c r="F34" s="33" t="str">
        <f>IF(G32&lt;1.5,"Emerging",IF(G32&lt;2.5,"Evolving",IF(G32&lt;3.5,"Embedded","Excelling")))</f>
        <v>Emerging</v>
      </c>
    </row>
    <row r="35" spans="2:8">
      <c r="B35" s="180" t="s">
        <v>629</v>
      </c>
      <c r="H35" s="25"/>
    </row>
    <row r="37" spans="2:8">
      <c r="B37" t="s">
        <v>267</v>
      </c>
      <c r="E37" s="25" t="s">
        <v>170</v>
      </c>
      <c r="F37" s="273"/>
    </row>
    <row r="38" spans="2:8">
      <c r="B38" s="26" t="s">
        <v>630</v>
      </c>
      <c r="C38" s="8"/>
      <c r="D38" s="8"/>
      <c r="F38" s="24"/>
    </row>
    <row r="39" spans="2:8">
      <c r="C39" s="8"/>
      <c r="D39" s="8"/>
      <c r="F39" s="24"/>
    </row>
    <row r="40" spans="2:8">
      <c r="B40" t="s">
        <v>264</v>
      </c>
      <c r="C40" s="8"/>
      <c r="D40" s="8"/>
      <c r="E40" s="25" t="s">
        <v>262</v>
      </c>
      <c r="F40" s="273"/>
    </row>
    <row r="41" spans="2:8">
      <c r="B41" t="s">
        <v>263</v>
      </c>
      <c r="C41" s="8"/>
      <c r="D41" s="8"/>
      <c r="F41" s="24"/>
    </row>
    <row r="43" spans="2:8" ht="18.75">
      <c r="B43" s="209" t="s">
        <v>816</v>
      </c>
      <c r="C43" s="8"/>
      <c r="D43" s="8"/>
      <c r="F43" s="24"/>
    </row>
    <row r="44" spans="2:8">
      <c r="B44" t="s">
        <v>266</v>
      </c>
      <c r="C44" s="8"/>
      <c r="D44" s="8"/>
      <c r="F44" s="24"/>
    </row>
    <row r="45" spans="2:8">
      <c r="B45" s="332"/>
      <c r="C45" s="333"/>
      <c r="D45" s="333"/>
      <c r="E45" s="333"/>
      <c r="F45" s="333"/>
      <c r="G45" s="334"/>
    </row>
    <row r="46" spans="2:8">
      <c r="B46" s="335"/>
      <c r="C46" s="336"/>
      <c r="D46" s="336"/>
      <c r="E46" s="336"/>
      <c r="F46" s="336"/>
      <c r="G46" s="337"/>
    </row>
    <row r="47" spans="2:8">
      <c r="B47" s="335"/>
      <c r="C47" s="336"/>
      <c r="D47" s="336"/>
      <c r="E47" s="336"/>
      <c r="F47" s="336"/>
      <c r="G47" s="337"/>
    </row>
    <row r="48" spans="2:8">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5"/>
      <c r="C52" s="336"/>
      <c r="D52" s="336"/>
      <c r="E52" s="336"/>
      <c r="F52" s="336"/>
      <c r="G52" s="337"/>
    </row>
    <row r="53" spans="2:7">
      <c r="B53" s="335"/>
      <c r="C53" s="336"/>
      <c r="D53" s="336"/>
      <c r="E53" s="336"/>
      <c r="F53" s="336"/>
      <c r="G53" s="337"/>
    </row>
    <row r="54" spans="2:7">
      <c r="B54" s="338"/>
      <c r="C54" s="339"/>
      <c r="D54" s="339"/>
      <c r="E54" s="339"/>
      <c r="F54" s="339"/>
      <c r="G54" s="340"/>
    </row>
    <row r="55" spans="2:7">
      <c r="C55" s="8"/>
      <c r="D55" s="8"/>
      <c r="F55" s="24"/>
      <c r="G55" s="24" t="s">
        <v>134</v>
      </c>
    </row>
    <row r="56" spans="2:7" ht="18.75">
      <c r="B56" s="209" t="s">
        <v>135</v>
      </c>
      <c r="D56" s="15"/>
      <c r="F56" s="24"/>
    </row>
    <row r="57" spans="2:7">
      <c r="B57" s="332"/>
      <c r="C57" s="333"/>
      <c r="D57" s="333"/>
      <c r="E57" s="333"/>
      <c r="F57" s="333"/>
      <c r="G57" s="334"/>
    </row>
    <row r="58" spans="2:7">
      <c r="B58" s="335"/>
      <c r="C58" s="336"/>
      <c r="D58" s="336"/>
      <c r="E58" s="336"/>
      <c r="F58" s="336"/>
      <c r="G58" s="337"/>
    </row>
    <row r="59" spans="2:7">
      <c r="B59" s="335"/>
      <c r="C59" s="336"/>
      <c r="D59" s="336"/>
      <c r="E59" s="336"/>
      <c r="F59" s="336"/>
      <c r="G59" s="337"/>
    </row>
    <row r="60" spans="2:7">
      <c r="B60" s="335"/>
      <c r="C60" s="336"/>
      <c r="D60" s="336"/>
      <c r="E60" s="336"/>
      <c r="F60" s="336"/>
      <c r="G60" s="337"/>
    </row>
    <row r="61" spans="2:7">
      <c r="B61" s="335"/>
      <c r="C61" s="336"/>
      <c r="D61" s="336"/>
      <c r="E61" s="336"/>
      <c r="F61" s="336"/>
      <c r="G61" s="337"/>
    </row>
    <row r="62" spans="2:7">
      <c r="B62" s="335"/>
      <c r="C62" s="336"/>
      <c r="D62" s="336"/>
      <c r="E62" s="336"/>
      <c r="F62" s="336"/>
      <c r="G62" s="337"/>
    </row>
    <row r="63" spans="2:7">
      <c r="B63" s="335"/>
      <c r="C63" s="336"/>
      <c r="D63" s="336"/>
      <c r="E63" s="336"/>
      <c r="F63" s="336"/>
      <c r="G63" s="337"/>
    </row>
    <row r="64" spans="2:7">
      <c r="B64" s="335"/>
      <c r="C64" s="336"/>
      <c r="D64" s="336"/>
      <c r="E64" s="336"/>
      <c r="F64" s="336"/>
      <c r="G64" s="337"/>
    </row>
    <row r="65" spans="2:7">
      <c r="B65" s="335"/>
      <c r="C65" s="336"/>
      <c r="D65" s="336"/>
      <c r="E65" s="336"/>
      <c r="F65" s="336"/>
      <c r="G65" s="337"/>
    </row>
    <row r="66" spans="2:7">
      <c r="B66" s="338"/>
      <c r="C66" s="339"/>
      <c r="D66" s="339"/>
      <c r="E66" s="339"/>
      <c r="F66" s="339"/>
      <c r="G66" s="340"/>
    </row>
    <row r="67" spans="2:7">
      <c r="B67" s="3"/>
      <c r="C67" s="3"/>
      <c r="D67" s="3"/>
      <c r="E67" s="3"/>
      <c r="F67" s="3"/>
      <c r="G67" s="24" t="s">
        <v>134</v>
      </c>
    </row>
  </sheetData>
  <sheetProtection algorithmName="SHA-512" hashValue="JBGrTxaoP6V0mSzRPlpRp1Vym1qXXCCMOCS5GhVpe9O559bp6zs1ET20XyZHNM3ApWLtsqNl4ZbLvqnNAsD3bQ==" saltValue="DEj3EEo1ufZQ9iyyENBsZg==" spinCount="100000" sheet="1" objects="1" scenarios="1"/>
  <mergeCells count="3">
    <mergeCell ref="C27:F27"/>
    <mergeCell ref="B45:G54"/>
    <mergeCell ref="B57:G66"/>
  </mergeCells>
  <conditionalFormatting sqref="F34">
    <cfRule type="expression" dxfId="15" priority="1">
      <formula>$F$34="Excelling"</formula>
    </cfRule>
    <cfRule type="expression" dxfId="14" priority="2">
      <formula>$F$34="Embedded"</formula>
    </cfRule>
    <cfRule type="expression" dxfId="13" priority="3">
      <formula>$F$34="Evolving"</formula>
    </cfRule>
    <cfRule type="expression" dxfId="12" priority="4">
      <formula>$F$34="Emerging"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Group Box 1">
              <controlPr defaultSize="0" autoFill="0" autoPict="0">
                <anchor moveWithCells="1">
                  <from>
                    <xdr:col>2</xdr:col>
                    <xdr:colOff>0</xdr:colOff>
                    <xdr:row>28</xdr:row>
                    <xdr:rowOff>0</xdr:rowOff>
                  </from>
                  <to>
                    <xdr:col>6</xdr:col>
                    <xdr:colOff>0</xdr:colOff>
                    <xdr:row>28</xdr:row>
                    <xdr:rowOff>571500</xdr:rowOff>
                  </to>
                </anchor>
              </controlPr>
            </control>
          </mc:Choice>
        </mc:AlternateContent>
        <mc:AlternateContent xmlns:mc="http://schemas.openxmlformats.org/markup-compatibility/2006">
          <mc:Choice Requires="x14">
            <control shapeId="19458" r:id="rId5" name="Group Box 2">
              <controlPr defaultSize="0" autoFill="0" autoPict="0">
                <anchor moveWithCells="1">
                  <from>
                    <xdr:col>2</xdr:col>
                    <xdr:colOff>0</xdr:colOff>
                    <xdr:row>27</xdr:row>
                    <xdr:rowOff>0</xdr:rowOff>
                  </from>
                  <to>
                    <xdr:col>6</xdr:col>
                    <xdr:colOff>0</xdr:colOff>
                    <xdr:row>27</xdr:row>
                    <xdr:rowOff>1133475</xdr:rowOff>
                  </to>
                </anchor>
              </controlPr>
            </control>
          </mc:Choice>
        </mc:AlternateContent>
        <mc:AlternateContent xmlns:mc="http://schemas.openxmlformats.org/markup-compatibility/2006">
          <mc:Choice Requires="x14">
            <control shapeId="19459" r:id="rId6" name="Group Box 3">
              <controlPr defaultSize="0" autoFill="0" autoPict="0">
                <anchor moveWithCells="1">
                  <from>
                    <xdr:col>2</xdr:col>
                    <xdr:colOff>0</xdr:colOff>
                    <xdr:row>29</xdr:row>
                    <xdr:rowOff>9525</xdr:rowOff>
                  </from>
                  <to>
                    <xdr:col>6</xdr:col>
                    <xdr:colOff>0</xdr:colOff>
                    <xdr:row>29</xdr:row>
                    <xdr:rowOff>762000</xdr:rowOff>
                  </to>
                </anchor>
              </controlPr>
            </control>
          </mc:Choice>
        </mc:AlternateContent>
        <mc:AlternateContent xmlns:mc="http://schemas.openxmlformats.org/markup-compatibility/2006">
          <mc:Choice Requires="x14">
            <control shapeId="19460" r:id="rId7" name="Group Box 4">
              <controlPr defaultSize="0" autoFill="0" autoPict="0">
                <anchor moveWithCells="1">
                  <from>
                    <xdr:col>2</xdr:col>
                    <xdr:colOff>0</xdr:colOff>
                    <xdr:row>30</xdr:row>
                    <xdr:rowOff>9525</xdr:rowOff>
                  </from>
                  <to>
                    <xdr:col>6</xdr:col>
                    <xdr:colOff>0</xdr:colOff>
                    <xdr:row>30</xdr:row>
                    <xdr:rowOff>571500</xdr:rowOff>
                  </to>
                </anchor>
              </controlPr>
            </control>
          </mc:Choice>
        </mc:AlternateContent>
        <mc:AlternateContent xmlns:mc="http://schemas.openxmlformats.org/markup-compatibility/2006">
          <mc:Choice Requires="x14">
            <control shapeId="19461" r:id="rId8" name="Option Button 5">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19462" r:id="rId9" name="Option Button 6">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19463" r:id="rId10" name="Option Button 7">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19464" r:id="rId11" name="Option Button 8">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19465" r:id="rId12" name="Option Button 9">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19466" r:id="rId13" name="Option Button 10">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19467" r:id="rId14" name="Option Button 11">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19468" r:id="rId15" name="Option Button 12">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mc:AlternateContent xmlns:mc="http://schemas.openxmlformats.org/markup-compatibility/2006">
          <mc:Choice Requires="x14">
            <control shapeId="19469" r:id="rId16" name="Option Button 13">
              <controlPr defaultSize="0" autoFill="0" autoLine="0" autoPict="0">
                <anchor moveWithCells="1">
                  <from>
                    <xdr:col>2</xdr:col>
                    <xdr:colOff>0</xdr:colOff>
                    <xdr:row>29</xdr:row>
                    <xdr:rowOff>19050</xdr:rowOff>
                  </from>
                  <to>
                    <xdr:col>2</xdr:col>
                    <xdr:colOff>304800</xdr:colOff>
                    <xdr:row>29</xdr:row>
                    <xdr:rowOff>180975</xdr:rowOff>
                  </to>
                </anchor>
              </controlPr>
            </control>
          </mc:Choice>
        </mc:AlternateContent>
        <mc:AlternateContent xmlns:mc="http://schemas.openxmlformats.org/markup-compatibility/2006">
          <mc:Choice Requires="x14">
            <control shapeId="19470" r:id="rId17" name="Option Button 14">
              <controlPr defaultSize="0" autoFill="0" autoLine="0" autoPict="0">
                <anchor moveWithCells="1">
                  <from>
                    <xdr:col>3</xdr:col>
                    <xdr:colOff>0</xdr:colOff>
                    <xdr:row>29</xdr:row>
                    <xdr:rowOff>19050</xdr:rowOff>
                  </from>
                  <to>
                    <xdr:col>3</xdr:col>
                    <xdr:colOff>304800</xdr:colOff>
                    <xdr:row>29</xdr:row>
                    <xdr:rowOff>180975</xdr:rowOff>
                  </to>
                </anchor>
              </controlPr>
            </control>
          </mc:Choice>
        </mc:AlternateContent>
        <mc:AlternateContent xmlns:mc="http://schemas.openxmlformats.org/markup-compatibility/2006">
          <mc:Choice Requires="x14">
            <control shapeId="19471" r:id="rId18" name="Option Button 15">
              <controlPr defaultSize="0" autoFill="0" autoLine="0" autoPict="0">
                <anchor moveWithCells="1">
                  <from>
                    <xdr:col>4</xdr:col>
                    <xdr:colOff>0</xdr:colOff>
                    <xdr:row>29</xdr:row>
                    <xdr:rowOff>19050</xdr:rowOff>
                  </from>
                  <to>
                    <xdr:col>4</xdr:col>
                    <xdr:colOff>304800</xdr:colOff>
                    <xdr:row>29</xdr:row>
                    <xdr:rowOff>180975</xdr:rowOff>
                  </to>
                </anchor>
              </controlPr>
            </control>
          </mc:Choice>
        </mc:AlternateContent>
        <mc:AlternateContent xmlns:mc="http://schemas.openxmlformats.org/markup-compatibility/2006">
          <mc:Choice Requires="x14">
            <control shapeId="19472" r:id="rId19" name="Option Button 16">
              <controlPr defaultSize="0" autoFill="0" autoLine="0" autoPict="0">
                <anchor moveWithCells="1">
                  <from>
                    <xdr:col>5</xdr:col>
                    <xdr:colOff>0</xdr:colOff>
                    <xdr:row>29</xdr:row>
                    <xdr:rowOff>19050</xdr:rowOff>
                  </from>
                  <to>
                    <xdr:col>5</xdr:col>
                    <xdr:colOff>304800</xdr:colOff>
                    <xdr:row>29</xdr:row>
                    <xdr:rowOff>180975</xdr:rowOff>
                  </to>
                </anchor>
              </controlPr>
            </control>
          </mc:Choice>
        </mc:AlternateContent>
        <mc:AlternateContent xmlns:mc="http://schemas.openxmlformats.org/markup-compatibility/2006">
          <mc:Choice Requires="x14">
            <control shapeId="19473" r:id="rId20" name="Option Button 17">
              <controlPr defaultSize="0" autoFill="0" autoLine="0" autoPict="0">
                <anchor moveWithCells="1">
                  <from>
                    <xdr:col>2</xdr:col>
                    <xdr:colOff>0</xdr:colOff>
                    <xdr:row>30</xdr:row>
                    <xdr:rowOff>19050</xdr:rowOff>
                  </from>
                  <to>
                    <xdr:col>2</xdr:col>
                    <xdr:colOff>304800</xdr:colOff>
                    <xdr:row>30</xdr:row>
                    <xdr:rowOff>180975</xdr:rowOff>
                  </to>
                </anchor>
              </controlPr>
            </control>
          </mc:Choice>
        </mc:AlternateContent>
        <mc:AlternateContent xmlns:mc="http://schemas.openxmlformats.org/markup-compatibility/2006">
          <mc:Choice Requires="x14">
            <control shapeId="19474" r:id="rId21" name="Option Button 18">
              <controlPr defaultSize="0" autoFill="0" autoLine="0" autoPict="0">
                <anchor moveWithCells="1">
                  <from>
                    <xdr:col>3</xdr:col>
                    <xdr:colOff>0</xdr:colOff>
                    <xdr:row>30</xdr:row>
                    <xdr:rowOff>19050</xdr:rowOff>
                  </from>
                  <to>
                    <xdr:col>3</xdr:col>
                    <xdr:colOff>304800</xdr:colOff>
                    <xdr:row>30</xdr:row>
                    <xdr:rowOff>180975</xdr:rowOff>
                  </to>
                </anchor>
              </controlPr>
            </control>
          </mc:Choice>
        </mc:AlternateContent>
        <mc:AlternateContent xmlns:mc="http://schemas.openxmlformats.org/markup-compatibility/2006">
          <mc:Choice Requires="x14">
            <control shapeId="19475" r:id="rId22" name="Option Button 19">
              <controlPr defaultSize="0" autoFill="0" autoLine="0" autoPict="0">
                <anchor moveWithCells="1">
                  <from>
                    <xdr:col>4</xdr:col>
                    <xdr:colOff>0</xdr:colOff>
                    <xdr:row>30</xdr:row>
                    <xdr:rowOff>19050</xdr:rowOff>
                  </from>
                  <to>
                    <xdr:col>4</xdr:col>
                    <xdr:colOff>304800</xdr:colOff>
                    <xdr:row>30</xdr:row>
                    <xdr:rowOff>180975</xdr:rowOff>
                  </to>
                </anchor>
              </controlPr>
            </control>
          </mc:Choice>
        </mc:AlternateContent>
        <mc:AlternateContent xmlns:mc="http://schemas.openxmlformats.org/markup-compatibility/2006">
          <mc:Choice Requires="x14">
            <control shapeId="19476" r:id="rId23" name="Option Button 20">
              <controlPr defaultSize="0" autoFill="0" autoLine="0" autoPict="0">
                <anchor moveWithCells="1">
                  <from>
                    <xdr:col>5</xdr:col>
                    <xdr:colOff>0</xdr:colOff>
                    <xdr:row>30</xdr:row>
                    <xdr:rowOff>19050</xdr:rowOff>
                  </from>
                  <to>
                    <xdr:col>5</xdr:col>
                    <xdr:colOff>304800</xdr:colOff>
                    <xdr:row>30</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6516B08A-9A77-46C4-93D1-B999AED206CB}">
          <x14:formula1>
            <xm:f>'Data Validation'!$B$26:$B$29</xm:f>
          </x14:formula1>
          <xm:sqref>F37</xm:sqref>
        </x14:dataValidation>
        <x14:dataValidation type="list" allowBlank="1" showInputMessage="1" showErrorMessage="1" prompt="Select Target Maturity Level" xr:uid="{01A24612-B407-4FC6-9851-182C29285363}">
          <x14:formula1>
            <xm:f>'Data Validation'!$B$26:$B$29</xm:f>
          </x14:formula1>
          <xm:sqref>F40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DD3D-FA09-4820-A15E-E8B0717E0D46}">
  <sheetPr codeName="Sheet14">
    <tabColor theme="0" tint="-0.14999847407452621"/>
    <pageSetUpPr fitToPage="1"/>
  </sheetPr>
  <dimension ref="A1:R61"/>
  <sheetViews>
    <sheetView showGridLines="0" zoomScaleNormal="100" workbookViewId="0">
      <selection activeCell="D50" sqref="D50:J60"/>
    </sheetView>
  </sheetViews>
  <sheetFormatPr defaultRowHeight="15"/>
  <cols>
    <col min="1" max="1" width="2" customWidth="1"/>
    <col min="2" max="2" width="2.42578125" customWidth="1"/>
    <col min="3" max="3" width="2.28515625" customWidth="1"/>
    <col min="4" max="4" width="42.42578125" customWidth="1"/>
    <col min="5" max="5" width="13.42578125" customWidth="1"/>
    <col min="6" max="6" width="16.85546875" customWidth="1"/>
    <col min="7" max="9" width="11.5703125" customWidth="1"/>
    <col min="10" max="10" width="28.140625" customWidth="1"/>
    <col min="16" max="16" width="11.28515625" customWidth="1"/>
  </cols>
  <sheetData>
    <row r="1" spans="1:18" ht="4.5" customHeight="1"/>
    <row r="2" spans="1:18" ht="99.75" customHeight="1">
      <c r="D2" s="325" t="s">
        <v>814</v>
      </c>
      <c r="E2" s="326"/>
      <c r="F2" s="326"/>
      <c r="G2" s="326"/>
      <c r="H2" s="326"/>
      <c r="I2" s="326"/>
      <c r="J2" s="326"/>
      <c r="K2" s="18"/>
      <c r="L2" s="18"/>
      <c r="M2" s="18"/>
      <c r="N2" s="18"/>
      <c r="O2" s="18"/>
      <c r="P2" s="18"/>
      <c r="Q2" s="10"/>
      <c r="R2" s="10"/>
    </row>
    <row r="3" spans="1:18" ht="15" customHeight="1">
      <c r="D3" s="17"/>
      <c r="E3" s="18"/>
      <c r="F3" s="18"/>
      <c r="G3" s="18"/>
      <c r="H3" s="18"/>
      <c r="I3" s="18"/>
      <c r="J3" s="18"/>
      <c r="K3" s="18"/>
      <c r="L3" s="18"/>
      <c r="M3" s="18"/>
      <c r="N3" s="18"/>
      <c r="O3" s="18"/>
      <c r="P3" s="18"/>
      <c r="Q3" s="10"/>
      <c r="R3" s="10"/>
    </row>
    <row r="4" spans="1:18" ht="15" customHeight="1">
      <c r="D4" s="241" t="s">
        <v>216</v>
      </c>
      <c r="E4" s="18"/>
      <c r="F4" s="18"/>
      <c r="G4" s="373">
        <f>Index!G7</f>
        <v>46000</v>
      </c>
      <c r="H4" s="374"/>
      <c r="I4" s="374"/>
      <c r="J4" s="374"/>
      <c r="K4" s="18"/>
      <c r="L4" s="18"/>
      <c r="M4" s="18"/>
      <c r="N4" s="18"/>
      <c r="O4" s="18"/>
      <c r="P4" s="18"/>
      <c r="Q4" s="10"/>
      <c r="R4" s="10"/>
    </row>
    <row r="5" spans="1:18" ht="15" customHeight="1">
      <c r="E5" s="18"/>
      <c r="F5" s="18"/>
      <c r="G5" s="132"/>
      <c r="H5" s="132"/>
      <c r="I5" s="132"/>
      <c r="J5" s="132"/>
      <c r="K5" s="18"/>
      <c r="L5" s="18"/>
      <c r="M5" s="18"/>
      <c r="N5" s="18"/>
      <c r="O5" s="18"/>
      <c r="P5" s="18"/>
      <c r="Q5" s="10"/>
      <c r="R5" s="10"/>
    </row>
    <row r="6" spans="1:18" ht="15" customHeight="1">
      <c r="D6" s="241" t="s">
        <v>484</v>
      </c>
      <c r="E6" s="18"/>
      <c r="F6" s="18"/>
      <c r="G6" s="371" t="s">
        <v>463</v>
      </c>
      <c r="H6" s="372"/>
      <c r="I6" s="372"/>
      <c r="J6" s="372"/>
      <c r="K6" s="18"/>
      <c r="L6" s="18"/>
      <c r="M6" s="18"/>
      <c r="N6" s="18"/>
      <c r="O6" s="18"/>
      <c r="P6" s="18"/>
      <c r="Q6" s="10"/>
      <c r="R6" s="10"/>
    </row>
    <row r="7" spans="1:18" ht="15" customHeight="1">
      <c r="D7" s="17"/>
      <c r="E7" s="18"/>
      <c r="F7" s="18"/>
      <c r="K7" s="18"/>
      <c r="L7" s="18"/>
      <c r="M7" s="18"/>
      <c r="N7" s="18"/>
      <c r="O7" s="18"/>
      <c r="P7" s="18"/>
      <c r="Q7" s="10"/>
      <c r="R7" s="10"/>
    </row>
    <row r="8" spans="1:18" ht="15" customHeight="1">
      <c r="D8" s="209" t="s">
        <v>119</v>
      </c>
      <c r="E8" s="11"/>
      <c r="F8" s="11"/>
      <c r="G8" s="11"/>
      <c r="H8" s="11"/>
      <c r="I8" s="11"/>
      <c r="J8" s="11"/>
      <c r="K8" s="11"/>
      <c r="L8" s="11"/>
      <c r="M8" s="11"/>
      <c r="N8" s="11"/>
      <c r="O8" s="11"/>
      <c r="P8" s="11"/>
      <c r="Q8" s="10"/>
      <c r="R8" s="10"/>
    </row>
    <row r="9" spans="1:18">
      <c r="A9" s="23"/>
      <c r="B9" s="23"/>
      <c r="C9" s="23"/>
      <c r="D9" s="16"/>
      <c r="F9" s="19"/>
    </row>
    <row r="10" spans="1:18" ht="15.75">
      <c r="A10" s="23" t="s">
        <v>119</v>
      </c>
      <c r="B10" s="23"/>
      <c r="C10" s="23"/>
      <c r="D10" s="250" t="s">
        <v>130</v>
      </c>
      <c r="E10" s="251" t="s">
        <v>19</v>
      </c>
      <c r="F10" s="251" t="s">
        <v>389</v>
      </c>
    </row>
    <row r="11" spans="1:18" ht="15.75">
      <c r="A11" s="23" t="s">
        <v>122</v>
      </c>
      <c r="B11" s="130">
        <f>E11</f>
        <v>1</v>
      </c>
      <c r="C11" s="130"/>
      <c r="D11" s="108" t="s">
        <v>18</v>
      </c>
      <c r="E11" s="109">
        <f>'E1 Clear expectations'!G30</f>
        <v>1</v>
      </c>
      <c r="F11" s="46" t="str">
        <f>'E1 Clear expectations'!F32</f>
        <v>Emerging</v>
      </c>
    </row>
    <row r="12" spans="1:18" ht="15.75">
      <c r="A12" s="23" t="s">
        <v>125</v>
      </c>
      <c r="B12" s="130">
        <f t="shared" ref="B12:B23" si="0">E12</f>
        <v>1</v>
      </c>
      <c r="C12" s="130"/>
      <c r="D12" s="108" t="s">
        <v>17</v>
      </c>
      <c r="E12" s="110">
        <f>'E2 Roles and responsibilities'!G30</f>
        <v>1</v>
      </c>
      <c r="F12" s="47" t="str">
        <f>'E2 Roles and responsibilities'!F32</f>
        <v>Emerging</v>
      </c>
    </row>
    <row r="13" spans="1:18" ht="15.75">
      <c r="A13" s="23" t="s">
        <v>126</v>
      </c>
      <c r="B13" s="130">
        <f t="shared" si="0"/>
        <v>1</v>
      </c>
      <c r="C13" s="130"/>
      <c r="D13" s="108" t="s">
        <v>20</v>
      </c>
      <c r="E13" s="110">
        <f>'E3 Legislation and regulations'!G30</f>
        <v>1</v>
      </c>
      <c r="F13" s="48" t="str">
        <f>'E3 Legislation and regulations'!F32</f>
        <v>Emerging</v>
      </c>
    </row>
    <row r="14" spans="1:18" ht="15.75">
      <c r="A14" s="23" t="s">
        <v>383</v>
      </c>
      <c r="B14" s="130">
        <f t="shared" si="0"/>
        <v>1</v>
      </c>
      <c r="C14" s="130"/>
      <c r="D14" s="108" t="s">
        <v>21</v>
      </c>
      <c r="E14" s="110">
        <f>'E4 Risk analysis and planning'!G30</f>
        <v>1</v>
      </c>
      <c r="F14" s="46" t="str">
        <f>'E4 Risk analysis and planning'!F32</f>
        <v>Emerging</v>
      </c>
    </row>
    <row r="15" spans="1:18" ht="15.75">
      <c r="A15" s="23" t="s">
        <v>384</v>
      </c>
      <c r="B15" s="130">
        <f t="shared" si="0"/>
        <v>1</v>
      </c>
      <c r="C15" s="130"/>
      <c r="D15" s="108" t="s">
        <v>22</v>
      </c>
      <c r="E15" s="110">
        <f>'E5 Internal controls and audit'!G32</f>
        <v>1</v>
      </c>
      <c r="F15" s="49" t="str">
        <f>'E5 Internal controls and audit'!F34</f>
        <v>Emerging</v>
      </c>
    </row>
    <row r="16" spans="1:18" ht="15.75">
      <c r="A16" s="23" t="s">
        <v>385</v>
      </c>
      <c r="B16" s="130">
        <f t="shared" si="0"/>
        <v>1</v>
      </c>
      <c r="C16" s="130"/>
      <c r="D16" s="108" t="s">
        <v>23</v>
      </c>
      <c r="E16" s="110">
        <f>'E6 Fraud detection systems'!G29</f>
        <v>1</v>
      </c>
      <c r="F16" s="47" t="str">
        <f>'E6 Fraud detection systems'!F31</f>
        <v>Emerging</v>
      </c>
    </row>
    <row r="17" spans="1:10" ht="15.75">
      <c r="A17" s="23" t="s">
        <v>127</v>
      </c>
      <c r="B17" s="130">
        <f t="shared" si="0"/>
        <v>1</v>
      </c>
      <c r="C17" s="130"/>
      <c r="D17" s="108" t="s">
        <v>24</v>
      </c>
      <c r="E17" s="110">
        <f>'E7 Values and standards'!G30</f>
        <v>1</v>
      </c>
      <c r="F17" s="46" t="str">
        <f>'E7 Values and standards'!F32</f>
        <v>Emerging</v>
      </c>
    </row>
    <row r="18" spans="1:10" ht="15.75">
      <c r="A18" s="23" t="s">
        <v>128</v>
      </c>
      <c r="B18" s="130">
        <f t="shared" si="0"/>
        <v>1</v>
      </c>
      <c r="C18" s="130"/>
      <c r="D18" s="108" t="s">
        <v>25</v>
      </c>
      <c r="E18" s="110">
        <f>'E8 Leadership and mgnt attitude'!G32</f>
        <v>1</v>
      </c>
      <c r="F18" s="48" t="str">
        <f>'E8 Leadership and mgnt attitude'!F34</f>
        <v>Emerging</v>
      </c>
    </row>
    <row r="19" spans="1:10" ht="15.75">
      <c r="A19" s="23" t="s">
        <v>123</v>
      </c>
      <c r="B19" s="130">
        <f t="shared" si="0"/>
        <v>1</v>
      </c>
      <c r="C19" s="130"/>
      <c r="D19" s="108" t="s">
        <v>26</v>
      </c>
      <c r="E19" s="110">
        <f>'E9 Organisation culture'!G33</f>
        <v>1</v>
      </c>
      <c r="F19" s="49" t="str">
        <f>'E9 Organisation culture'!F35</f>
        <v>Emerging</v>
      </c>
    </row>
    <row r="20" spans="1:10" ht="15.75">
      <c r="A20" s="23" t="s">
        <v>129</v>
      </c>
      <c r="B20" s="130">
        <f t="shared" si="0"/>
        <v>1</v>
      </c>
      <c r="C20" s="130"/>
      <c r="D20" s="108" t="s">
        <v>27</v>
      </c>
      <c r="E20" s="110">
        <f>'E10 Integrity education'!G31</f>
        <v>1</v>
      </c>
      <c r="F20" s="47" t="str">
        <f>'E10 Integrity education'!F33</f>
        <v>Emerging</v>
      </c>
    </row>
    <row r="21" spans="1:10" ht="15.75">
      <c r="A21" s="23" t="s">
        <v>121</v>
      </c>
      <c r="B21" s="130">
        <f t="shared" si="0"/>
        <v>1</v>
      </c>
      <c r="C21" s="130"/>
      <c r="D21" s="108" t="s">
        <v>28</v>
      </c>
      <c r="E21" s="110">
        <f>'E11 Response to breaches'!G31</f>
        <v>1</v>
      </c>
      <c r="F21" s="47" t="str">
        <f>'E11 Response to breaches'!F33</f>
        <v>Emerging</v>
      </c>
    </row>
    <row r="22" spans="1:10" ht="15.75">
      <c r="A22" s="23" t="s">
        <v>386</v>
      </c>
      <c r="B22" s="130">
        <f t="shared" si="0"/>
        <v>1</v>
      </c>
      <c r="C22" s="130"/>
      <c r="D22" s="108" t="s">
        <v>29</v>
      </c>
      <c r="E22" s="110">
        <f>'E12 Self analysis and review'!G27</f>
        <v>1</v>
      </c>
      <c r="F22" s="48" t="str">
        <f>'E12 Self analysis and review'!F29</f>
        <v>Emerging</v>
      </c>
    </row>
    <row r="23" spans="1:10" ht="15.75">
      <c r="A23" s="23" t="s">
        <v>124</v>
      </c>
      <c r="B23" s="130">
        <f t="shared" si="0"/>
        <v>1</v>
      </c>
      <c r="C23" s="130"/>
      <c r="D23" s="108" t="s">
        <v>30</v>
      </c>
      <c r="E23" s="110">
        <f>'E13 Oversight'!G32</f>
        <v>1</v>
      </c>
      <c r="F23" s="47" t="str">
        <f>'E13 Oversight'!F34</f>
        <v>Emerging</v>
      </c>
    </row>
    <row r="24" spans="1:10" ht="15.75">
      <c r="A24" s="23"/>
      <c r="B24" s="23"/>
      <c r="C24" s="23"/>
      <c r="D24" s="252" t="s">
        <v>390</v>
      </c>
      <c r="E24" s="253">
        <f>AVERAGE(E11:E23)</f>
        <v>1</v>
      </c>
      <c r="F24" s="254"/>
    </row>
    <row r="25" spans="1:10" ht="19.5" customHeight="1">
      <c r="A25" s="23"/>
      <c r="B25" s="23"/>
      <c r="C25" s="23"/>
      <c r="D25" s="20"/>
      <c r="E25" s="21"/>
      <c r="F25" s="21"/>
      <c r="G25" s="22"/>
      <c r="H25" s="22"/>
      <c r="I25" s="22"/>
      <c r="J25" s="22"/>
    </row>
    <row r="26" spans="1:10" ht="15" customHeight="1">
      <c r="A26" s="23"/>
      <c r="B26" s="23"/>
      <c r="C26" s="23"/>
      <c r="D26" s="56"/>
      <c r="E26" s="57"/>
      <c r="F26" s="57"/>
    </row>
    <row r="27" spans="1:10" ht="15" customHeight="1">
      <c r="D27" s="26" t="s">
        <v>670</v>
      </c>
    </row>
    <row r="28" spans="1:10" ht="15" customHeight="1">
      <c r="A28" s="23"/>
      <c r="B28" s="23"/>
      <c r="C28" s="23"/>
    </row>
    <row r="29" spans="1:10" ht="24.75" customHeight="1">
      <c r="A29" s="23"/>
      <c r="B29" s="23"/>
      <c r="C29" s="23"/>
      <c r="D29" s="210" t="s">
        <v>190</v>
      </c>
      <c r="G29" s="375" t="str">
        <f>IF(E24&lt;1.5,"Emerging",IF(E24&lt;2.5,"Evolving",IF(E24&lt;3.5,"Embedded","Excelling")))</f>
        <v>Emerging</v>
      </c>
      <c r="H29" s="376"/>
      <c r="I29" s="376"/>
      <c r="J29" s="377"/>
    </row>
    <row r="30" spans="1:10" ht="15" customHeight="1">
      <c r="A30" s="23"/>
      <c r="B30" s="23"/>
      <c r="C30" s="23"/>
    </row>
    <row r="31" spans="1:10" ht="15" customHeight="1">
      <c r="A31" s="23"/>
      <c r="B31" s="23"/>
      <c r="D31" s="35" t="s">
        <v>217</v>
      </c>
    </row>
    <row r="32" spans="1:10" ht="15" customHeight="1">
      <c r="A32" s="23"/>
      <c r="B32" s="23"/>
      <c r="D32" s="35"/>
    </row>
    <row r="33" spans="1:13" ht="15" customHeight="1">
      <c r="A33" s="23"/>
      <c r="B33" s="23"/>
      <c r="C33" s="224" t="s">
        <v>112</v>
      </c>
      <c r="D33" s="35" t="s">
        <v>218</v>
      </c>
    </row>
    <row r="34" spans="1:13" ht="15" customHeight="1">
      <c r="A34" s="23"/>
      <c r="B34" s="23"/>
      <c r="C34" s="224" t="s">
        <v>112</v>
      </c>
      <c r="D34" s="26" t="s">
        <v>673</v>
      </c>
    </row>
    <row r="35" spans="1:13" ht="15" customHeight="1">
      <c r="A35" s="23"/>
      <c r="B35" s="23"/>
      <c r="C35" s="224"/>
    </row>
    <row r="36" spans="1:13" ht="24.75" customHeight="1">
      <c r="A36" s="23"/>
      <c r="B36" s="23"/>
      <c r="C36" s="229"/>
      <c r="D36" s="58" t="s">
        <v>219</v>
      </c>
      <c r="G36" s="378"/>
      <c r="H36" s="379"/>
      <c r="I36" s="379"/>
      <c r="J36" s="380"/>
    </row>
    <row r="37" spans="1:13" ht="15" customHeight="1">
      <c r="A37" s="23"/>
      <c r="B37" s="23"/>
      <c r="C37" s="229"/>
      <c r="J37" s="24"/>
    </row>
    <row r="38" spans="1:13">
      <c r="C38" s="224" t="s">
        <v>112</v>
      </c>
      <c r="D38" s="26" t="s">
        <v>668</v>
      </c>
      <c r="M38" s="9"/>
    </row>
    <row r="39" spans="1:13">
      <c r="M39" s="9"/>
    </row>
    <row r="40" spans="1:13" ht="15.75">
      <c r="C40" s="228" t="s">
        <v>115</v>
      </c>
      <c r="D40" s="26" t="s">
        <v>131</v>
      </c>
      <c r="L40" s="44"/>
      <c r="M40" s="9"/>
    </row>
    <row r="41" spans="1:13" ht="15.75">
      <c r="C41" s="228" t="s">
        <v>115</v>
      </c>
      <c r="D41" s="26" t="s">
        <v>132</v>
      </c>
      <c r="F41" s="9"/>
      <c r="G41" s="9"/>
      <c r="H41" s="9"/>
      <c r="L41" s="38"/>
      <c r="M41" s="9"/>
    </row>
    <row r="42" spans="1:13" ht="15.75">
      <c r="C42" s="228" t="s">
        <v>115</v>
      </c>
      <c r="D42" s="26" t="s">
        <v>133</v>
      </c>
      <c r="E42" s="14"/>
      <c r="F42" s="9"/>
      <c r="G42" s="9"/>
      <c r="H42" s="9"/>
      <c r="L42" s="38"/>
      <c r="M42" s="9"/>
    </row>
    <row r="43" spans="1:13" ht="15.75">
      <c r="C43" s="228" t="s">
        <v>115</v>
      </c>
      <c r="D43" s="26" t="s">
        <v>669</v>
      </c>
      <c r="E43" s="14"/>
      <c r="F43" s="9"/>
      <c r="G43" s="9"/>
      <c r="H43" s="9"/>
      <c r="L43" s="38"/>
      <c r="M43" s="9"/>
    </row>
    <row r="44" spans="1:13" ht="15.75">
      <c r="C44" s="14"/>
      <c r="D44" s="26"/>
      <c r="E44" s="14"/>
      <c r="F44" s="9"/>
      <c r="L44" s="38"/>
      <c r="M44" s="9"/>
    </row>
    <row r="45" spans="1:13" ht="24.75" customHeight="1">
      <c r="C45" s="14"/>
      <c r="D45" s="58" t="s">
        <v>269</v>
      </c>
      <c r="E45" s="14"/>
      <c r="F45" s="9"/>
      <c r="G45" s="378"/>
      <c r="H45" s="379"/>
      <c r="I45" s="379"/>
      <c r="J45" s="380"/>
      <c r="L45" s="38"/>
      <c r="M45" s="9"/>
    </row>
    <row r="46" spans="1:13" ht="15" customHeight="1">
      <c r="C46" s="14"/>
      <c r="D46" s="58"/>
      <c r="E46" s="14"/>
      <c r="F46" s="9"/>
      <c r="G46" s="70"/>
      <c r="H46" s="70"/>
      <c r="I46" s="70"/>
      <c r="J46" s="24"/>
      <c r="L46" s="38"/>
      <c r="M46" s="9"/>
    </row>
    <row r="47" spans="1:13" ht="15.75">
      <c r="C47" s="224" t="s">
        <v>112</v>
      </c>
      <c r="D47" t="s">
        <v>380</v>
      </c>
      <c r="E47" s="14"/>
      <c r="F47" s="9"/>
      <c r="L47" s="38"/>
      <c r="M47" s="9"/>
    </row>
    <row r="48" spans="1:13" ht="15" customHeight="1">
      <c r="A48" s="23"/>
      <c r="B48" s="23"/>
      <c r="C48" s="23"/>
    </row>
    <row r="49" spans="1:10" ht="15" customHeight="1">
      <c r="A49" s="23"/>
      <c r="B49" s="23"/>
      <c r="C49" s="23"/>
      <c r="D49" s="209" t="s">
        <v>135</v>
      </c>
      <c r="J49" s="24"/>
    </row>
    <row r="50" spans="1:10" ht="15" customHeight="1">
      <c r="A50" s="23"/>
      <c r="B50" s="23"/>
      <c r="C50" s="23"/>
      <c r="D50" s="332"/>
      <c r="E50" s="333"/>
      <c r="F50" s="333"/>
      <c r="G50" s="333"/>
      <c r="H50" s="333"/>
      <c r="I50" s="333"/>
      <c r="J50" s="334"/>
    </row>
    <row r="51" spans="1:10" ht="15" customHeight="1">
      <c r="A51" s="23"/>
      <c r="B51" s="23"/>
      <c r="C51" s="23"/>
      <c r="D51" s="335"/>
      <c r="E51" s="336"/>
      <c r="F51" s="336"/>
      <c r="G51" s="336"/>
      <c r="H51" s="336"/>
      <c r="I51" s="336"/>
      <c r="J51" s="337"/>
    </row>
    <row r="52" spans="1:10" ht="15" customHeight="1">
      <c r="A52" s="23"/>
      <c r="B52" s="23"/>
      <c r="C52" s="23"/>
      <c r="D52" s="335"/>
      <c r="E52" s="336"/>
      <c r="F52" s="336"/>
      <c r="G52" s="336"/>
      <c r="H52" s="336"/>
      <c r="I52" s="336"/>
      <c r="J52" s="337"/>
    </row>
    <row r="53" spans="1:10" ht="15" customHeight="1">
      <c r="A53" s="23"/>
      <c r="B53" s="23"/>
      <c r="C53" s="23"/>
      <c r="D53" s="335"/>
      <c r="E53" s="336"/>
      <c r="F53" s="336"/>
      <c r="G53" s="336"/>
      <c r="H53" s="336"/>
      <c r="I53" s="336"/>
      <c r="J53" s="337"/>
    </row>
    <row r="54" spans="1:10" ht="15" customHeight="1">
      <c r="A54" s="23"/>
      <c r="B54" s="23"/>
      <c r="C54" s="23"/>
      <c r="D54" s="335"/>
      <c r="E54" s="336"/>
      <c r="F54" s="336"/>
      <c r="G54" s="336"/>
      <c r="H54" s="336"/>
      <c r="I54" s="336"/>
      <c r="J54" s="337"/>
    </row>
    <row r="55" spans="1:10" ht="15" customHeight="1">
      <c r="A55" s="23"/>
      <c r="B55" s="23"/>
      <c r="C55" s="23"/>
      <c r="D55" s="335"/>
      <c r="E55" s="336"/>
      <c r="F55" s="336"/>
      <c r="G55" s="336"/>
      <c r="H55" s="336"/>
      <c r="I55" s="336"/>
      <c r="J55" s="337"/>
    </row>
    <row r="56" spans="1:10" ht="15" customHeight="1">
      <c r="A56" s="23"/>
      <c r="B56" s="23"/>
      <c r="C56" s="23"/>
      <c r="D56" s="335"/>
      <c r="E56" s="336"/>
      <c r="F56" s="336"/>
      <c r="G56" s="336"/>
      <c r="H56" s="336"/>
      <c r="I56" s="336"/>
      <c r="J56" s="337"/>
    </row>
    <row r="57" spans="1:10" ht="15" customHeight="1">
      <c r="A57" s="23"/>
      <c r="B57" s="23"/>
      <c r="C57" s="23"/>
      <c r="D57" s="335"/>
      <c r="E57" s="336"/>
      <c r="F57" s="336"/>
      <c r="G57" s="336"/>
      <c r="H57" s="336"/>
      <c r="I57" s="336"/>
      <c r="J57" s="337"/>
    </row>
    <row r="58" spans="1:10" ht="15" customHeight="1">
      <c r="A58" s="23"/>
      <c r="B58" s="23"/>
      <c r="C58" s="23"/>
      <c r="D58" s="335"/>
      <c r="E58" s="336"/>
      <c r="F58" s="336"/>
      <c r="G58" s="336"/>
      <c r="H58" s="336"/>
      <c r="I58" s="336"/>
      <c r="J58" s="337"/>
    </row>
    <row r="59" spans="1:10" ht="15" customHeight="1">
      <c r="A59" s="23"/>
      <c r="B59" s="23"/>
      <c r="C59" s="23"/>
      <c r="D59" s="335"/>
      <c r="E59" s="336"/>
      <c r="F59" s="336"/>
      <c r="G59" s="336"/>
      <c r="H59" s="336"/>
      <c r="I59" s="336"/>
      <c r="J59" s="337"/>
    </row>
    <row r="60" spans="1:10" ht="15" customHeight="1">
      <c r="D60" s="338"/>
      <c r="E60" s="339"/>
      <c r="F60" s="339"/>
      <c r="G60" s="339"/>
      <c r="H60" s="339"/>
      <c r="I60" s="339"/>
      <c r="J60" s="340"/>
    </row>
    <row r="61" spans="1:10" ht="15" customHeight="1">
      <c r="J61" s="24" t="s">
        <v>134</v>
      </c>
    </row>
  </sheetData>
  <sheetProtection algorithmName="SHA-512" hashValue="sPcxYwDkNkSzqgmiRcQxzoyBjQm7DTG56wH36QApmF5BmMGwsYuGsC+WkkBIxWNngIutLZLWzAnMbCwvV/tbrw==" saltValue="Y7gqhtgyGtENCkP7Qn4q6w==" spinCount="100000" sheet="1" objects="1" scenarios="1"/>
  <mergeCells count="7">
    <mergeCell ref="G6:J6"/>
    <mergeCell ref="G4:J4"/>
    <mergeCell ref="D50:J60"/>
    <mergeCell ref="D2:J2"/>
    <mergeCell ref="G29:J29"/>
    <mergeCell ref="G36:J36"/>
    <mergeCell ref="G45:J45"/>
  </mergeCells>
  <conditionalFormatting sqref="F11:F23">
    <cfRule type="cellIs" dxfId="11" priority="5" operator="equal">
      <formula>"Emerging"</formula>
    </cfRule>
    <cfRule type="cellIs" dxfId="10" priority="6" operator="equal">
      <formula>"Evolving"</formula>
    </cfRule>
    <cfRule type="cellIs" dxfId="9" priority="7" operator="equal">
      <formula>"Excelling"</formula>
    </cfRule>
    <cfRule type="cellIs" dxfId="8" priority="8" stopIfTrue="1" operator="equal">
      <formula>"Embedded"</formula>
    </cfRule>
  </conditionalFormatting>
  <conditionalFormatting sqref="G29:J29">
    <cfRule type="cellIs" dxfId="7" priority="1" operator="equal">
      <formula>"Excelling"</formula>
    </cfRule>
    <cfRule type="cellIs" dxfId="6" priority="2" operator="equal">
      <formula>"Embedded"</formula>
    </cfRule>
    <cfRule type="cellIs" dxfId="5" priority="3" operator="equal">
      <formula>"Evolving"</formula>
    </cfRule>
    <cfRule type="cellIs" dxfId="4" priority="4" operator="equal">
      <formula>"Emerging"</formula>
    </cfRule>
  </conditionalFormatting>
  <printOptions horizontalCentered="1"/>
  <pageMargins left="0.19685039370078741" right="0.19685039370078741" top="0.39370078740157483" bottom="0.19685039370078741" header="0.31496062992125984" footer="0.31496062992125984"/>
  <pageSetup paperSize="9" scale="66" orientation="portrait" r:id="rId1"/>
  <headerFooter>
    <oddHeader>&amp;C&amp;"arial"&amp;12&amp;KA80000 OFFICIAL: Sensitive&amp;1#_x000D_</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2B73687A-F3A1-4C47-865A-96E90DB33859}">
          <x14:formula1>
            <xm:f>'Data Validation'!$B$26:$B$29</xm:f>
          </x14:formula1>
          <xm:sqref>G36:J36</xm:sqref>
        </x14:dataValidation>
        <x14:dataValidation type="list" allowBlank="1" showInputMessage="1" showErrorMessage="1" prompt="Select Target Maturity Level" xr:uid="{0AC983C4-FF0C-419D-B3AB-D12B08B88283}">
          <x14:formula1>
            <xm:f>'Data Validation'!$B$26:$B$29</xm:f>
          </x14:formula1>
          <xm:sqref>G45:J45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7BF5-3FE0-42BC-8B98-7823130AEDEC}">
  <sheetPr codeName="Sheet3">
    <tabColor theme="9" tint="0.59999389629810485"/>
    <pageSetUpPr fitToPage="1"/>
  </sheetPr>
  <dimension ref="C1:N69"/>
  <sheetViews>
    <sheetView showGridLines="0" zoomScaleNormal="100" workbookViewId="0">
      <selection activeCell="G7" sqref="G7:L7"/>
    </sheetView>
  </sheetViews>
  <sheetFormatPr defaultRowHeight="15"/>
  <cols>
    <col min="1" max="1" width="2.42578125" customWidth="1"/>
    <col min="2" max="2" width="2.5703125" customWidth="1"/>
    <col min="3" max="3" width="4.140625" customWidth="1"/>
    <col min="4" max="4" width="39.140625" customWidth="1"/>
    <col min="5" max="5" width="7.42578125" customWidth="1"/>
    <col min="7" max="7" width="7.7109375" customWidth="1"/>
    <col min="8" max="8" width="4.140625" customWidth="1"/>
    <col min="9" max="9" width="9" customWidth="1"/>
    <col min="12" max="12" width="21.140625" customWidth="1"/>
    <col min="13" max="13" width="4.140625" customWidth="1"/>
  </cols>
  <sheetData>
    <row r="1" spans="3:14" ht="5.25" customHeight="1"/>
    <row r="2" spans="3:14" ht="6" customHeight="1"/>
    <row r="3" spans="3:14" ht="23.25" customHeight="1">
      <c r="C3" s="325" t="s">
        <v>113</v>
      </c>
      <c r="D3" s="326"/>
      <c r="E3" s="326"/>
      <c r="F3" s="326"/>
      <c r="G3" s="326"/>
      <c r="H3" s="326"/>
      <c r="I3" s="326"/>
      <c r="J3" s="326"/>
      <c r="K3" s="326"/>
      <c r="L3" s="326"/>
      <c r="M3" s="326"/>
      <c r="N3" s="18"/>
    </row>
    <row r="5" spans="3:14" ht="46.5">
      <c r="C5" s="182" t="s">
        <v>168</v>
      </c>
      <c r="E5" s="43"/>
    </row>
    <row r="7" spans="3:14" ht="18.75">
      <c r="C7" s="241" t="s">
        <v>216</v>
      </c>
      <c r="E7" s="37"/>
      <c r="G7" s="321">
        <v>46000</v>
      </c>
      <c r="H7" s="322"/>
      <c r="I7" s="322"/>
      <c r="J7" s="322"/>
      <c r="K7" s="322"/>
      <c r="L7" s="322"/>
    </row>
    <row r="8" spans="3:14">
      <c r="C8" s="183"/>
      <c r="G8" s="112"/>
      <c r="H8" s="112"/>
      <c r="I8" s="112"/>
      <c r="J8" s="112"/>
      <c r="K8" s="112"/>
      <c r="L8" s="112"/>
    </row>
    <row r="9" spans="3:14" s="38" customFormat="1" ht="18.75">
      <c r="C9" s="241" t="s">
        <v>484</v>
      </c>
      <c r="E9" s="37"/>
      <c r="F9" s="39"/>
      <c r="G9" s="323" t="s">
        <v>463</v>
      </c>
      <c r="H9" s="324"/>
      <c r="I9" s="324"/>
      <c r="J9" s="324"/>
      <c r="K9" s="324"/>
      <c r="L9" s="324"/>
    </row>
    <row r="10" spans="3:14" s="38" customFormat="1" ht="18.75">
      <c r="C10" s="241"/>
      <c r="E10" s="37"/>
      <c r="F10" s="39"/>
      <c r="G10" s="113"/>
      <c r="H10" s="113"/>
      <c r="I10" s="113"/>
      <c r="J10" s="113"/>
      <c r="K10" s="113"/>
      <c r="L10" s="114"/>
    </row>
    <row r="11" spans="3:14" s="38" customFormat="1" ht="18.75">
      <c r="C11" s="241" t="s">
        <v>486</v>
      </c>
      <c r="E11" s="37"/>
      <c r="F11" s="39"/>
      <c r="G11" s="323" t="s">
        <v>489</v>
      </c>
      <c r="H11" s="324"/>
      <c r="I11" s="324"/>
      <c r="J11" s="324"/>
      <c r="K11" s="324"/>
      <c r="L11" s="324"/>
    </row>
    <row r="12" spans="3:14" s="38" customFormat="1" ht="18.75">
      <c r="C12" s="241"/>
      <c r="E12" s="37"/>
      <c r="F12" s="39"/>
      <c r="G12" s="114"/>
      <c r="H12" s="114"/>
      <c r="I12" s="114"/>
      <c r="J12" s="114"/>
      <c r="K12" s="114"/>
      <c r="L12" s="114"/>
    </row>
    <row r="13" spans="3:14" s="38" customFormat="1" ht="18.75">
      <c r="C13" s="241" t="s">
        <v>485</v>
      </c>
      <c r="E13" s="37"/>
      <c r="F13" s="39"/>
      <c r="G13" s="323" t="s">
        <v>490</v>
      </c>
      <c r="H13" s="324"/>
      <c r="I13" s="324"/>
      <c r="J13" s="324"/>
      <c r="K13" s="324"/>
      <c r="L13" s="324"/>
    </row>
    <row r="14" spans="3:14">
      <c r="L14" s="24"/>
    </row>
    <row r="15" spans="3:14">
      <c r="L15" s="24"/>
    </row>
    <row r="16" spans="3:14" ht="18.75">
      <c r="C16" s="190" t="s">
        <v>184</v>
      </c>
      <c r="E16" s="119"/>
    </row>
    <row r="17" spans="3:12" ht="20.100000000000001" customHeight="1">
      <c r="D17" s="15"/>
      <c r="E17" s="15"/>
    </row>
    <row r="18" spans="3:12" ht="20.100000000000001" customHeight="1">
      <c r="D18" s="122"/>
      <c r="E18" s="122"/>
    </row>
    <row r="19" spans="3:12" ht="20.100000000000001" customHeight="1">
      <c r="C19" s="192"/>
      <c r="D19" s="193"/>
      <c r="E19" s="193"/>
      <c r="F19" s="192"/>
      <c r="G19" s="192"/>
      <c r="H19" s="192"/>
      <c r="I19" s="192"/>
      <c r="J19" s="192"/>
      <c r="K19" s="192"/>
      <c r="L19" s="192"/>
    </row>
    <row r="20" spans="3:12" ht="20.100000000000001" customHeight="1">
      <c r="C20" s="192"/>
      <c r="D20" s="193"/>
      <c r="E20" s="193"/>
      <c r="F20" s="192"/>
      <c r="G20" s="192"/>
      <c r="H20" s="192"/>
      <c r="I20" s="192"/>
      <c r="J20" s="192"/>
      <c r="K20" s="192"/>
      <c r="L20" s="192"/>
    </row>
    <row r="21" spans="3:12" ht="20.100000000000001" customHeight="1">
      <c r="C21" s="192"/>
      <c r="D21" s="193"/>
      <c r="E21" s="193"/>
      <c r="F21" s="192"/>
      <c r="G21" s="192"/>
      <c r="H21" s="192"/>
      <c r="I21" s="192"/>
      <c r="J21" s="192"/>
      <c r="K21" s="192"/>
      <c r="L21" s="192"/>
    </row>
    <row r="22" spans="3:12" ht="20.100000000000001" customHeight="1">
      <c r="C22" s="192"/>
      <c r="D22" s="242" t="s">
        <v>400</v>
      </c>
      <c r="E22" s="194"/>
      <c r="F22" s="192"/>
      <c r="G22" s="192"/>
      <c r="H22" s="192"/>
      <c r="I22" s="192"/>
      <c r="J22" s="192"/>
      <c r="K22" s="192"/>
      <c r="L22" s="192"/>
    </row>
    <row r="23" spans="3:12" ht="20.100000000000001" customHeight="1">
      <c r="C23" s="192"/>
      <c r="D23" s="195" t="s">
        <v>401</v>
      </c>
      <c r="E23" s="196"/>
      <c r="F23" s="193"/>
      <c r="G23" s="192"/>
      <c r="H23" s="192"/>
      <c r="I23" s="192"/>
      <c r="J23" s="192"/>
      <c r="K23" s="192"/>
      <c r="L23" s="192"/>
    </row>
    <row r="24" spans="3:12" ht="20.100000000000001" customHeight="1">
      <c r="C24" s="192"/>
      <c r="D24" s="195" t="s">
        <v>421</v>
      </c>
      <c r="E24" s="197"/>
      <c r="F24" s="193"/>
      <c r="G24" s="192"/>
      <c r="H24" s="192"/>
      <c r="I24" s="192"/>
      <c r="J24" s="192"/>
      <c r="K24" s="192"/>
      <c r="L24" s="192"/>
    </row>
    <row r="25" spans="3:12" ht="20.100000000000001" customHeight="1">
      <c r="C25" s="192"/>
      <c r="D25" s="198" t="s">
        <v>117</v>
      </c>
      <c r="E25" s="199"/>
      <c r="F25" s="192"/>
      <c r="G25" s="192"/>
      <c r="H25" s="192"/>
      <c r="I25" s="192"/>
      <c r="J25" s="192"/>
      <c r="K25" s="192"/>
      <c r="L25" s="192"/>
    </row>
    <row r="26" spans="3:12" ht="20.100000000000001" customHeight="1">
      <c r="C26" s="192"/>
      <c r="D26" s="200"/>
      <c r="E26" s="199"/>
      <c r="F26" s="192"/>
      <c r="G26" s="192"/>
      <c r="H26" s="192"/>
      <c r="I26" s="192"/>
      <c r="J26" s="192"/>
      <c r="K26" s="192"/>
      <c r="L26" s="192"/>
    </row>
    <row r="27" spans="3:12" ht="20.100000000000001" customHeight="1">
      <c r="C27" s="192"/>
      <c r="D27" s="200"/>
      <c r="E27" s="199"/>
      <c r="F27" s="192"/>
      <c r="G27" s="192"/>
      <c r="H27" s="192"/>
      <c r="I27" s="192"/>
      <c r="J27" s="192"/>
      <c r="K27" s="192"/>
      <c r="L27" s="192"/>
    </row>
    <row r="28" spans="3:12" ht="20.100000000000001" customHeight="1">
      <c r="C28" s="192"/>
      <c r="D28" s="199"/>
      <c r="E28" s="199"/>
      <c r="F28" s="192"/>
      <c r="G28" s="192"/>
      <c r="H28" s="192"/>
      <c r="I28" s="192"/>
      <c r="J28" s="192"/>
      <c r="K28" s="192"/>
      <c r="L28" s="192"/>
    </row>
    <row r="29" spans="3:12" ht="20.100000000000001" customHeight="1">
      <c r="D29" s="124"/>
      <c r="E29" s="124"/>
    </row>
    <row r="30" spans="3:12" ht="20.100000000000001" customHeight="1">
      <c r="D30" s="124"/>
      <c r="E30" s="124"/>
    </row>
    <row r="31" spans="3:12" ht="20.100000000000001" customHeight="1">
      <c r="D31" s="124"/>
      <c r="E31" s="124"/>
    </row>
    <row r="32" spans="3:12" ht="20.100000000000001" customHeight="1">
      <c r="C32" s="192"/>
      <c r="D32" s="199"/>
      <c r="E32" s="199"/>
      <c r="F32" s="192"/>
      <c r="G32" s="192"/>
      <c r="H32" s="192"/>
      <c r="I32" s="192"/>
      <c r="J32" s="192"/>
      <c r="K32" s="192"/>
      <c r="L32" s="192"/>
    </row>
    <row r="33" spans="3:12" ht="20.100000000000001" customHeight="1">
      <c r="C33" s="192"/>
      <c r="D33" s="199"/>
      <c r="E33" s="199"/>
      <c r="F33" s="192"/>
      <c r="G33" s="192"/>
      <c r="H33" s="192"/>
      <c r="I33" s="192"/>
      <c r="J33" s="192"/>
      <c r="K33" s="192"/>
      <c r="L33" s="192"/>
    </row>
    <row r="34" spans="3:12" ht="20.100000000000001" customHeight="1">
      <c r="C34" s="192"/>
      <c r="D34" s="243" t="s">
        <v>130</v>
      </c>
      <c r="E34" s="243"/>
      <c r="F34" s="244"/>
      <c r="G34" s="244"/>
      <c r="H34" s="243" t="s">
        <v>396</v>
      </c>
      <c r="I34" s="244"/>
      <c r="J34" s="192"/>
      <c r="K34" s="192"/>
      <c r="L34" s="192"/>
    </row>
    <row r="35" spans="3:12" ht="20.100000000000001" customHeight="1">
      <c r="C35" s="192"/>
      <c r="D35" s="195" t="s">
        <v>215</v>
      </c>
      <c r="E35" s="196"/>
      <c r="F35" s="196"/>
      <c r="G35" s="192"/>
      <c r="H35" s="195" t="s">
        <v>202</v>
      </c>
      <c r="I35" s="202"/>
      <c r="J35" s="192"/>
      <c r="K35" s="192"/>
      <c r="L35" s="192"/>
    </row>
    <row r="36" spans="3:12" ht="20.100000000000001" customHeight="1">
      <c r="C36" s="192"/>
      <c r="D36" s="195" t="s">
        <v>171</v>
      </c>
      <c r="E36" s="196"/>
      <c r="F36" s="196"/>
      <c r="G36" s="192"/>
      <c r="H36" s="195" t="s">
        <v>203</v>
      </c>
      <c r="I36" s="202"/>
      <c r="J36" s="192"/>
      <c r="K36" s="192"/>
      <c r="L36" s="192"/>
    </row>
    <row r="37" spans="3:12" ht="20.100000000000001" customHeight="1">
      <c r="C37" s="192"/>
      <c r="D37" s="198" t="s">
        <v>172</v>
      </c>
      <c r="E37" s="199"/>
      <c r="F37" s="199"/>
      <c r="G37" s="192"/>
      <c r="H37" s="198" t="s">
        <v>182</v>
      </c>
      <c r="I37" s="202"/>
      <c r="J37" s="192"/>
      <c r="K37" s="192"/>
      <c r="L37" s="192"/>
    </row>
    <row r="38" spans="3:12" ht="20.100000000000001" customHeight="1">
      <c r="C38" s="192"/>
      <c r="D38" s="198" t="s">
        <v>173</v>
      </c>
      <c r="E38" s="199"/>
      <c r="F38" s="199"/>
      <c r="G38" s="192"/>
      <c r="H38" s="203"/>
      <c r="I38" s="202"/>
      <c r="J38" s="192"/>
      <c r="K38" s="192"/>
      <c r="L38" s="192"/>
    </row>
    <row r="39" spans="3:12" ht="20.100000000000001" customHeight="1">
      <c r="C39" s="192"/>
      <c r="D39" s="198" t="s">
        <v>174</v>
      </c>
      <c r="E39" s="199"/>
      <c r="F39" s="199"/>
      <c r="G39" s="192"/>
      <c r="H39" s="243" t="s">
        <v>397</v>
      </c>
      <c r="I39" s="192"/>
      <c r="J39" s="192"/>
      <c r="K39" s="192"/>
      <c r="L39" s="192"/>
    </row>
    <row r="40" spans="3:12" ht="20.100000000000001" customHeight="1">
      <c r="C40" s="192"/>
      <c r="D40" s="198" t="s">
        <v>175</v>
      </c>
      <c r="E40" s="199"/>
      <c r="F40" s="199"/>
      <c r="G40" s="192"/>
      <c r="H40" s="198" t="s">
        <v>223</v>
      </c>
      <c r="I40" s="192"/>
      <c r="J40" s="192"/>
      <c r="K40" s="192"/>
      <c r="L40" s="192"/>
    </row>
    <row r="41" spans="3:12" ht="20.100000000000001" customHeight="1">
      <c r="C41" s="192"/>
      <c r="D41" s="198" t="s">
        <v>176</v>
      </c>
      <c r="E41" s="199"/>
      <c r="F41" s="199"/>
      <c r="G41" s="192"/>
      <c r="H41" s="198" t="s">
        <v>272</v>
      </c>
      <c r="I41" s="192"/>
      <c r="J41" s="192"/>
      <c r="K41" s="192"/>
      <c r="L41" s="192"/>
    </row>
    <row r="42" spans="3:12" ht="20.100000000000001" customHeight="1">
      <c r="C42" s="192"/>
      <c r="D42" s="198" t="s">
        <v>177</v>
      </c>
      <c r="E42" s="199"/>
      <c r="F42" s="199"/>
      <c r="G42" s="192"/>
      <c r="H42" s="198" t="s">
        <v>282</v>
      </c>
      <c r="I42" s="192"/>
      <c r="J42" s="192"/>
      <c r="K42" s="192"/>
      <c r="L42" s="192"/>
    </row>
    <row r="43" spans="3:12" ht="20.100000000000001" customHeight="1">
      <c r="C43" s="192"/>
      <c r="D43" s="198" t="s">
        <v>178</v>
      </c>
      <c r="E43" s="199"/>
      <c r="F43" s="199"/>
      <c r="G43" s="192"/>
      <c r="H43" s="203"/>
      <c r="I43" s="192"/>
      <c r="J43" s="192"/>
      <c r="K43" s="192"/>
      <c r="L43" s="192"/>
    </row>
    <row r="44" spans="3:12" ht="20.100000000000001" customHeight="1">
      <c r="C44" s="192"/>
      <c r="D44" s="198" t="s">
        <v>180</v>
      </c>
      <c r="E44" s="199"/>
      <c r="F44" s="199"/>
      <c r="G44" s="201"/>
      <c r="H44" s="243" t="s">
        <v>499</v>
      </c>
      <c r="I44" s="201"/>
      <c r="J44" s="201"/>
      <c r="K44" s="192"/>
      <c r="L44" s="192"/>
    </row>
    <row r="45" spans="3:12" ht="20.100000000000001" customHeight="1">
      <c r="C45" s="192"/>
      <c r="D45" s="198" t="s">
        <v>179</v>
      </c>
      <c r="E45" s="199"/>
      <c r="F45" s="199"/>
      <c r="G45" s="204"/>
      <c r="H45" s="191" t="s">
        <v>501</v>
      </c>
      <c r="I45" s="204"/>
      <c r="J45" s="204"/>
      <c r="K45" s="204"/>
      <c r="L45" s="192"/>
    </row>
    <row r="46" spans="3:12" ht="20.100000000000001" customHeight="1">
      <c r="C46" s="192"/>
      <c r="D46" s="198" t="s">
        <v>181</v>
      </c>
      <c r="E46" s="199"/>
      <c r="F46" s="199"/>
      <c r="G46" s="204"/>
      <c r="H46" s="191" t="s">
        <v>500</v>
      </c>
      <c r="I46" s="204"/>
      <c r="J46" s="204"/>
      <c r="K46" s="192"/>
      <c r="L46" s="192"/>
    </row>
    <row r="47" spans="3:12" ht="20.100000000000001" customHeight="1">
      <c r="C47" s="192"/>
      <c r="D47" s="198" t="s">
        <v>222</v>
      </c>
      <c r="E47" s="199"/>
      <c r="F47" s="199"/>
      <c r="G47" s="192"/>
      <c r="H47" s="192"/>
      <c r="I47" s="192"/>
      <c r="J47" s="192"/>
      <c r="K47" s="192"/>
      <c r="L47" s="192"/>
    </row>
    <row r="48" spans="3:12" ht="20.100000000000001" customHeight="1">
      <c r="C48" s="192"/>
      <c r="D48" s="200"/>
      <c r="E48" s="199"/>
      <c r="F48" s="199"/>
      <c r="G48" s="192"/>
      <c r="H48" s="243" t="s">
        <v>398</v>
      </c>
      <c r="I48" s="192"/>
      <c r="J48" s="192"/>
      <c r="K48" s="192"/>
      <c r="L48" s="192"/>
    </row>
    <row r="49" spans="3:12" ht="20.100000000000001" customHeight="1">
      <c r="C49" s="192"/>
      <c r="D49" s="200"/>
      <c r="E49" s="199"/>
      <c r="F49" s="199"/>
      <c r="G49" s="192"/>
      <c r="H49" s="195" t="s">
        <v>399</v>
      </c>
      <c r="I49" s="192"/>
      <c r="J49" s="192"/>
      <c r="K49" s="192"/>
      <c r="L49" s="192"/>
    </row>
    <row r="50" spans="3:12" ht="20.100000000000001" customHeight="1">
      <c r="C50" s="192"/>
      <c r="D50" s="199"/>
      <c r="E50" s="199"/>
      <c r="F50" s="199"/>
      <c r="G50" s="192"/>
      <c r="H50" s="192"/>
      <c r="I50" s="192"/>
      <c r="J50" s="192"/>
      <c r="K50" s="192"/>
      <c r="L50" s="192"/>
    </row>
    <row r="51" spans="3:12" ht="20.100000000000001" customHeight="1">
      <c r="D51" s="125"/>
      <c r="E51" s="125"/>
      <c r="F51" s="124"/>
    </row>
    <row r="52" spans="3:12" ht="20.100000000000001" customHeight="1">
      <c r="D52" s="124"/>
      <c r="E52" s="124"/>
    </row>
    <row r="53" spans="3:12" ht="20.100000000000001" customHeight="1">
      <c r="D53" s="123"/>
      <c r="E53" s="123"/>
    </row>
    <row r="54" spans="3:12" ht="20.100000000000001" customHeight="1">
      <c r="D54" s="124"/>
      <c r="E54" s="124"/>
    </row>
    <row r="55" spans="3:12" ht="20.100000000000001" customHeight="1">
      <c r="D55" s="124"/>
      <c r="E55" s="124"/>
    </row>
    <row r="56" spans="3:12" ht="20.100000000000001" customHeight="1">
      <c r="D56" s="125"/>
      <c r="E56" s="125"/>
    </row>
    <row r="57" spans="3:12" ht="20.100000000000001" customHeight="1">
      <c r="D57" s="124"/>
      <c r="E57" s="124"/>
    </row>
    <row r="58" spans="3:12" ht="20.100000000000001" customHeight="1">
      <c r="D58" s="124"/>
      <c r="E58" s="124"/>
    </row>
    <row r="59" spans="3:12" ht="20.100000000000001" customHeight="1">
      <c r="D59" s="124"/>
      <c r="E59" s="124"/>
    </row>
    <row r="60" spans="3:12" ht="20.100000000000001" customHeight="1">
      <c r="D60" s="124"/>
      <c r="E60" s="124"/>
    </row>
    <row r="61" spans="3:12" ht="20.100000000000001" customHeight="1">
      <c r="D61" s="124"/>
      <c r="E61" s="124"/>
    </row>
    <row r="62" spans="3:12" ht="20.100000000000001" customHeight="1">
      <c r="D62" s="125"/>
      <c r="E62" s="125"/>
    </row>
    <row r="63" spans="3:12" ht="20.100000000000001" customHeight="1">
      <c r="D63" s="123"/>
      <c r="E63" s="123"/>
    </row>
    <row r="64" spans="3:12" ht="7.5" customHeight="1">
      <c r="D64" s="122"/>
      <c r="E64" s="122"/>
    </row>
    <row r="65" spans="4:5">
      <c r="D65" s="8"/>
      <c r="E65" s="8"/>
    </row>
    <row r="67" spans="4:5">
      <c r="D67" s="126"/>
      <c r="E67" s="126"/>
    </row>
    <row r="69" spans="4:5">
      <c r="D69" s="118"/>
      <c r="E69" s="118"/>
    </row>
  </sheetData>
  <sheetProtection algorithmName="SHA-512" hashValue="J4pH1T+XcKks5nMRxzEt4gwxpuDMnrxXgGXyxTW0Z2pQn29OJkksqOvknt3NaNrUOhSjYKbQlz091gUsf29nfQ==" saltValue="fBmWkjHgbNxWUsreLxDe6Q==" spinCount="100000" sheet="1" objects="1" scenarios="1"/>
  <mergeCells count="5">
    <mergeCell ref="G7:L7"/>
    <mergeCell ref="G9:L9"/>
    <mergeCell ref="G11:L11"/>
    <mergeCell ref="G13:L13"/>
    <mergeCell ref="C3:M3"/>
  </mergeCells>
  <hyperlinks>
    <hyperlink ref="D36" location="'E2 Roles and responsibilities'!A1" display="E2 - Roles and responsibilities" xr:uid="{7B65A787-390B-4A99-8CBE-0BAB0D926F84}"/>
    <hyperlink ref="D37" location="'E3 Legislation and regulations'!A1" display="E3 - Legislation and regulations" xr:uid="{94C13D6E-BA8E-49C6-9E88-A33F16247E83}"/>
    <hyperlink ref="D38" location="'E4 Risk analysis and planning'!A1" display="E4 - Risk analysis and planning" xr:uid="{8ED3DCF1-E0F0-4D0A-BAA0-D88966649693}"/>
    <hyperlink ref="D39" location="'E5 Internal controls and audit'!A1" display="E5 - Internal controls and audit" xr:uid="{1CFB63C1-D4FE-4F06-AD14-FEA41DE73395}"/>
    <hyperlink ref="D40" location="'E6 Fraud detection systems'!A1" display="E6 - Fraud detection systems" xr:uid="{B982D069-41CD-4D5F-B64A-4AC9591DC408}"/>
    <hyperlink ref="D41" location="'E7 Values and standards'!A1" display="E7 - Values and standards" xr:uid="{09F90986-714D-47CA-B285-4AE712710ECD}"/>
    <hyperlink ref="D42" location="'E8 Leadership attitude'!A1" display="E8 - Leadership attitude" xr:uid="{DB6B733F-8B15-424D-98F8-C505F120891A}"/>
    <hyperlink ref="D43" location="'E9 Organisation culture'!A1" display="E9 - Organisation culture" xr:uid="{271D4DC0-FF34-4C6F-B8E7-876FE9D36188}"/>
    <hyperlink ref="D45" location="'E11 Response to breaches'!A1" display="E11 - Response to breaches" xr:uid="{B74E5B73-B2D8-414D-94B2-436D0B39D568}"/>
    <hyperlink ref="D44" location="'E10 Integrity education'!A1" display="E10 - Integrity education" xr:uid="{87EBF6C9-E4A9-4484-8E5F-1FEA7B59B211}"/>
    <hyperlink ref="D46" location="'E12 Self analysis and review'!A1" display="E12 - Self analysis and review" xr:uid="{016CB433-0220-4F51-841F-D8EDFD58F0B0}"/>
    <hyperlink ref="D25" location="Instructions!A1" display="Instructions" xr:uid="{EFEE2C1B-9753-48F2-AD79-4BC3C470F58D}"/>
    <hyperlink ref="D35" location="'E1 Clear expectations'!A1" display="E1 - Clear expectations" xr:uid="{F42A4E95-A2C4-4108-804D-26DBAE6C34EF}"/>
    <hyperlink ref="D47" location="'E13 Oversight'!A1" display="E13 - Oversight" xr:uid="{621DEE8F-1A77-4C96-AEF1-9AA0BC0E4FEB}"/>
    <hyperlink ref="D23" location="'About us'!A1" display="About us" xr:uid="{DFFCB0B5-D6F0-4A6A-848E-1DE98F81C746}"/>
    <hyperlink ref="D24" location="Introduction!A1" display="Introduction" xr:uid="{B31481A0-B6D1-40E5-AA0E-F25A3E290CAB}"/>
    <hyperlink ref="H37" location="'Next Steps'!A1" display="Next Steps" xr:uid="{2B9E62C1-0CA2-4B1D-B820-82437FAE47F6}"/>
    <hyperlink ref="H36" location="'Assessment Results - Multi'!A1" display="Assessment Results - Multiple Teams" xr:uid="{12D46E51-B93B-45A7-8977-AF2894EA72F8}"/>
    <hyperlink ref="H40" location="'Example Report'!A1" display="Example Report" xr:uid="{0D366925-A45B-4DE3-8B94-68968B29831F}"/>
    <hyperlink ref="H41" location="'Example Chart'!A1" display="Example Chart" xr:uid="{494E6E60-3470-49C3-B841-6D5BFFBE6091}"/>
    <hyperlink ref="H42" location="'Example Action Plan'!A1" display="Example Action Plan" xr:uid="{12C1884E-AAD2-4A68-B474-721DC15ACB03}"/>
    <hyperlink ref="H49" location="'Data Validation - Do not use'!A1" display="'Data Validation - Do not use'!A1" xr:uid="{6F5D9DD5-F6E0-488B-849C-BF039ACE4B0A}"/>
    <hyperlink ref="H35" location="'Assessment Results'!A1" display="Assessment Results" xr:uid="{DA7C1F3E-8424-4394-9726-C587663B0906}"/>
    <hyperlink ref="H45" location="'Report Corrupt, Miscond, Maladm'!Print_Area" display="Corrruption, Misconduct and " xr:uid="{BA49211E-0833-4FBA-AB58-650690C9693F}"/>
  </hyperlinks>
  <printOptions horizontalCentered="1"/>
  <pageMargins left="0.19685039370078741" right="0.19685039370078741" top="0.15748031496062992" bottom="0.19685039370078741" header="0.31496062992125984" footer="0.31496062992125984"/>
  <pageSetup paperSize="9" scale="77" orientation="portrait" r:id="rId1"/>
  <headerFooter>
    <oddHeader>&amp;C&amp;"arial"&amp;12&amp;KA80000 OFFICIAL: Sensitive&amp;1#_x000D_</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9021-B1F2-427E-AE0E-95F0DAB5AB67}">
  <sheetPr codeName="Sheet16">
    <tabColor theme="0" tint="-0.14999847407452621"/>
    <pageSetUpPr fitToPage="1"/>
  </sheetPr>
  <dimension ref="A1:L69"/>
  <sheetViews>
    <sheetView showGridLines="0" topLeftCell="A4" zoomScaleNormal="100" workbookViewId="0">
      <selection activeCell="G16" sqref="G16"/>
    </sheetView>
  </sheetViews>
  <sheetFormatPr defaultRowHeight="15"/>
  <cols>
    <col min="1" max="1" width="2.140625" customWidth="1"/>
    <col min="2" max="2" width="2.42578125" customWidth="1"/>
    <col min="3" max="3" width="47.85546875" customWidth="1"/>
    <col min="4" max="9" width="18.7109375" customWidth="1"/>
    <col min="10" max="10" width="18.7109375" style="9" customWidth="1"/>
    <col min="11" max="11" width="1.85546875" customWidth="1"/>
    <col min="12" max="12" width="2.140625" customWidth="1"/>
  </cols>
  <sheetData>
    <row r="1" spans="1:12">
      <c r="A1" s="192"/>
      <c r="B1" s="192"/>
      <c r="C1" s="192"/>
      <c r="D1" s="192"/>
      <c r="E1" s="192"/>
      <c r="F1" s="192"/>
      <c r="G1" s="192"/>
      <c r="H1" s="192"/>
      <c r="I1" s="192"/>
      <c r="J1" s="257"/>
      <c r="K1" s="192"/>
      <c r="L1" s="192"/>
    </row>
    <row r="2" spans="1:12" ht="23.25">
      <c r="A2" s="192"/>
      <c r="C2" s="325" t="s">
        <v>113</v>
      </c>
      <c r="D2" s="381"/>
      <c r="E2" s="381"/>
      <c r="F2" s="381"/>
      <c r="G2" s="381"/>
      <c r="H2" s="381"/>
      <c r="I2" s="381"/>
      <c r="J2" s="381"/>
      <c r="K2" s="381"/>
      <c r="L2" s="192"/>
    </row>
    <row r="3" spans="1:12">
      <c r="A3" s="192"/>
      <c r="L3" s="192"/>
    </row>
    <row r="4" spans="1:12" ht="46.5">
      <c r="A4" s="192"/>
      <c r="C4" s="182" t="s">
        <v>188</v>
      </c>
      <c r="L4" s="192"/>
    </row>
    <row r="5" spans="1:12" ht="12" customHeight="1">
      <c r="A5" s="192"/>
      <c r="C5" s="43"/>
      <c r="L5" s="192"/>
    </row>
    <row r="6" spans="1:12" ht="18.75">
      <c r="A6" s="192"/>
      <c r="C6" s="209" t="s">
        <v>671</v>
      </c>
      <c r="L6" s="192"/>
    </row>
    <row r="7" spans="1:12">
      <c r="A7" s="192"/>
      <c r="L7" s="192"/>
    </row>
    <row r="8" spans="1:12">
      <c r="A8" s="192"/>
      <c r="B8" s="228" t="s">
        <v>115</v>
      </c>
      <c r="C8" s="26" t="s">
        <v>672</v>
      </c>
      <c r="L8" s="192"/>
    </row>
    <row r="9" spans="1:12">
      <c r="A9" s="192"/>
      <c r="B9" s="228" t="s">
        <v>115</v>
      </c>
      <c r="C9" t="s">
        <v>512</v>
      </c>
      <c r="L9" s="192"/>
    </row>
    <row r="10" spans="1:12">
      <c r="A10" s="192"/>
      <c r="B10" s="14"/>
      <c r="L10" s="192"/>
    </row>
    <row r="11" spans="1:12">
      <c r="A11" s="192"/>
      <c r="B11" s="224" t="s">
        <v>112</v>
      </c>
      <c r="C11" t="s">
        <v>285</v>
      </c>
      <c r="L11" s="192"/>
    </row>
    <row r="12" spans="1:12">
      <c r="A12" s="192"/>
      <c r="B12" s="224" t="s">
        <v>112</v>
      </c>
      <c r="C12" t="s">
        <v>286</v>
      </c>
      <c r="L12" s="192"/>
    </row>
    <row r="13" spans="1:12">
      <c r="A13" s="192"/>
      <c r="B13" s="13"/>
      <c r="L13" s="192"/>
    </row>
    <row r="14" spans="1:12" ht="18.75">
      <c r="A14" s="192"/>
      <c r="B14" s="13"/>
      <c r="C14" s="241" t="s">
        <v>337</v>
      </c>
      <c r="H14" s="386">
        <f>Index!G7</f>
        <v>46000</v>
      </c>
      <c r="I14" s="386"/>
      <c r="J14" s="386"/>
      <c r="L14" s="192"/>
    </row>
    <row r="15" spans="1:12">
      <c r="A15" s="192"/>
      <c r="L15" s="192"/>
    </row>
    <row r="16" spans="1:12" ht="18.75">
      <c r="A16" s="192"/>
      <c r="C16" s="241" t="s">
        <v>484</v>
      </c>
      <c r="D16" s="39"/>
      <c r="H16" s="385" t="str">
        <f>Index!G9</f>
        <v>Department of Example</v>
      </c>
      <c r="I16" s="385"/>
      <c r="J16" s="385"/>
      <c r="L16" s="192"/>
    </row>
    <row r="17" spans="1:12">
      <c r="A17" s="192"/>
      <c r="L17" s="192"/>
    </row>
    <row r="18" spans="1:12">
      <c r="A18" s="192"/>
      <c r="L18" s="192"/>
    </row>
    <row r="19" spans="1:12" s="40" customFormat="1" ht="21" customHeight="1">
      <c r="A19" s="258"/>
      <c r="C19" s="41"/>
      <c r="D19" s="382" t="s">
        <v>187</v>
      </c>
      <c r="E19" s="383"/>
      <c r="F19" s="383"/>
      <c r="G19" s="383"/>
      <c r="H19" s="383"/>
      <c r="I19" s="384"/>
      <c r="J19" s="42"/>
      <c r="L19" s="258"/>
    </row>
    <row r="20" spans="1:12" s="40" customFormat="1" ht="35.1" customHeight="1">
      <c r="A20" s="258"/>
      <c r="C20" s="45" t="s">
        <v>287</v>
      </c>
      <c r="D20" s="312" t="s">
        <v>185</v>
      </c>
      <c r="E20" s="312" t="s">
        <v>183</v>
      </c>
      <c r="F20" s="312" t="s">
        <v>186</v>
      </c>
      <c r="G20" s="313" t="s">
        <v>283</v>
      </c>
      <c r="H20" s="313" t="s">
        <v>284</v>
      </c>
      <c r="I20" s="312" t="s">
        <v>189</v>
      </c>
      <c r="J20" s="68"/>
      <c r="L20" s="258"/>
    </row>
    <row r="21" spans="1:12" s="40" customFormat="1" ht="19.5" customHeight="1">
      <c r="A21" s="258"/>
      <c r="C21" s="211" t="s">
        <v>130</v>
      </c>
      <c r="D21" s="387" t="s">
        <v>163</v>
      </c>
      <c r="E21" s="388"/>
      <c r="F21" s="388"/>
      <c r="G21" s="388"/>
      <c r="H21" s="388"/>
      <c r="I21" s="389"/>
      <c r="J21" s="212" t="s">
        <v>388</v>
      </c>
      <c r="L21" s="258"/>
    </row>
    <row r="22" spans="1:12">
      <c r="A22" s="192"/>
      <c r="C22" s="6" t="s">
        <v>18</v>
      </c>
      <c r="D22" s="288">
        <v>1</v>
      </c>
      <c r="E22" s="288">
        <v>1</v>
      </c>
      <c r="F22" s="288">
        <v>1</v>
      </c>
      <c r="G22" s="288">
        <v>1</v>
      </c>
      <c r="H22" s="288">
        <v>1</v>
      </c>
      <c r="I22" s="311"/>
      <c r="J22" s="111">
        <f t="shared" ref="J22:J34" si="0">IFERROR(SUM(D22:H22)/COUNTA(D22:H22),"")</f>
        <v>1</v>
      </c>
      <c r="L22" s="258"/>
    </row>
    <row r="23" spans="1:12">
      <c r="A23" s="192"/>
      <c r="C23" s="6" t="s">
        <v>17</v>
      </c>
      <c r="D23" s="288">
        <v>1</v>
      </c>
      <c r="E23" s="288">
        <v>1</v>
      </c>
      <c r="F23" s="288">
        <v>1</v>
      </c>
      <c r="G23" s="288">
        <v>1</v>
      </c>
      <c r="H23" s="288">
        <v>1</v>
      </c>
      <c r="I23" s="311"/>
      <c r="J23" s="111">
        <f t="shared" si="0"/>
        <v>1</v>
      </c>
      <c r="L23" s="258"/>
    </row>
    <row r="24" spans="1:12">
      <c r="A24" s="192"/>
      <c r="C24" s="6" t="s">
        <v>20</v>
      </c>
      <c r="D24" s="288">
        <v>1</v>
      </c>
      <c r="E24" s="288">
        <v>1</v>
      </c>
      <c r="F24" s="288">
        <v>1</v>
      </c>
      <c r="G24" s="288">
        <v>1</v>
      </c>
      <c r="H24" s="288">
        <v>1</v>
      </c>
      <c r="I24" s="311"/>
      <c r="J24" s="111">
        <f t="shared" si="0"/>
        <v>1</v>
      </c>
      <c r="L24" s="258"/>
    </row>
    <row r="25" spans="1:12">
      <c r="A25" s="192"/>
      <c r="C25" s="6" t="s">
        <v>21</v>
      </c>
      <c r="D25" s="288">
        <v>1</v>
      </c>
      <c r="E25" s="288">
        <v>1</v>
      </c>
      <c r="F25" s="288">
        <v>1</v>
      </c>
      <c r="G25" s="288">
        <v>1</v>
      </c>
      <c r="H25" s="288">
        <v>1</v>
      </c>
      <c r="I25" s="311"/>
      <c r="J25" s="111">
        <f t="shared" si="0"/>
        <v>1</v>
      </c>
      <c r="L25" s="258"/>
    </row>
    <row r="26" spans="1:12">
      <c r="A26" s="192"/>
      <c r="C26" s="6" t="s">
        <v>22</v>
      </c>
      <c r="D26" s="288">
        <v>1</v>
      </c>
      <c r="E26" s="288">
        <v>1</v>
      </c>
      <c r="F26" s="288">
        <v>1</v>
      </c>
      <c r="G26" s="288">
        <v>1</v>
      </c>
      <c r="H26" s="288">
        <v>1</v>
      </c>
      <c r="I26" s="311"/>
      <c r="J26" s="111">
        <f t="shared" si="0"/>
        <v>1</v>
      </c>
      <c r="L26" s="258"/>
    </row>
    <row r="27" spans="1:12">
      <c r="A27" s="192"/>
      <c r="C27" s="6" t="s">
        <v>23</v>
      </c>
      <c r="D27" s="288">
        <v>1</v>
      </c>
      <c r="E27" s="288">
        <v>1</v>
      </c>
      <c r="F27" s="288">
        <v>1</v>
      </c>
      <c r="G27" s="288">
        <v>1</v>
      </c>
      <c r="H27" s="288">
        <v>1</v>
      </c>
      <c r="I27" s="311"/>
      <c r="J27" s="111">
        <f t="shared" si="0"/>
        <v>1</v>
      </c>
      <c r="L27" s="258"/>
    </row>
    <row r="28" spans="1:12">
      <c r="A28" s="192"/>
      <c r="C28" s="6" t="s">
        <v>24</v>
      </c>
      <c r="D28" s="288">
        <v>1</v>
      </c>
      <c r="E28" s="288">
        <v>1</v>
      </c>
      <c r="F28" s="288">
        <v>1</v>
      </c>
      <c r="G28" s="288">
        <v>1</v>
      </c>
      <c r="H28" s="288">
        <v>1</v>
      </c>
      <c r="I28" s="311"/>
      <c r="J28" s="111">
        <f t="shared" si="0"/>
        <v>1</v>
      </c>
      <c r="L28" s="258"/>
    </row>
    <row r="29" spans="1:12">
      <c r="A29" s="192"/>
      <c r="C29" s="6" t="s">
        <v>25</v>
      </c>
      <c r="D29" s="288">
        <v>1</v>
      </c>
      <c r="E29" s="288">
        <v>1</v>
      </c>
      <c r="F29" s="288">
        <v>1</v>
      </c>
      <c r="G29" s="288">
        <v>1</v>
      </c>
      <c r="H29" s="288">
        <v>1</v>
      </c>
      <c r="I29" s="311"/>
      <c r="J29" s="111">
        <f t="shared" si="0"/>
        <v>1</v>
      </c>
      <c r="L29" s="192"/>
    </row>
    <row r="30" spans="1:12">
      <c r="A30" s="192"/>
      <c r="C30" s="6" t="s">
        <v>26</v>
      </c>
      <c r="D30" s="288">
        <v>1</v>
      </c>
      <c r="E30" s="288">
        <v>1</v>
      </c>
      <c r="F30" s="288">
        <v>1</v>
      </c>
      <c r="G30" s="288">
        <v>1</v>
      </c>
      <c r="H30" s="288">
        <v>1</v>
      </c>
      <c r="I30" s="311"/>
      <c r="J30" s="111">
        <f t="shared" si="0"/>
        <v>1</v>
      </c>
      <c r="L30" s="192"/>
    </row>
    <row r="31" spans="1:12">
      <c r="A31" s="192"/>
      <c r="C31" s="6" t="s">
        <v>27</v>
      </c>
      <c r="D31" s="288">
        <v>1</v>
      </c>
      <c r="E31" s="288">
        <v>1</v>
      </c>
      <c r="F31" s="288">
        <v>1</v>
      </c>
      <c r="G31" s="288">
        <v>1</v>
      </c>
      <c r="H31" s="288">
        <v>1</v>
      </c>
      <c r="I31" s="311"/>
      <c r="J31" s="111">
        <f t="shared" si="0"/>
        <v>1</v>
      </c>
      <c r="L31" s="192"/>
    </row>
    <row r="32" spans="1:12">
      <c r="A32" s="192"/>
      <c r="C32" s="6" t="s">
        <v>28</v>
      </c>
      <c r="D32" s="288">
        <v>1</v>
      </c>
      <c r="E32" s="288">
        <v>1</v>
      </c>
      <c r="F32" s="288">
        <v>1</v>
      </c>
      <c r="G32" s="288">
        <v>1</v>
      </c>
      <c r="H32" s="288">
        <v>1</v>
      </c>
      <c r="I32" s="311"/>
      <c r="J32" s="111">
        <f t="shared" si="0"/>
        <v>1</v>
      </c>
      <c r="L32" s="192"/>
    </row>
    <row r="33" spans="1:12">
      <c r="A33" s="192"/>
      <c r="C33" s="6" t="s">
        <v>29</v>
      </c>
      <c r="D33" s="288">
        <v>1</v>
      </c>
      <c r="E33" s="288">
        <v>1</v>
      </c>
      <c r="F33" s="288">
        <v>1</v>
      </c>
      <c r="G33" s="288">
        <v>1</v>
      </c>
      <c r="H33" s="288">
        <v>1</v>
      </c>
      <c r="I33" s="311"/>
      <c r="J33" s="111">
        <f t="shared" si="0"/>
        <v>1</v>
      </c>
      <c r="L33" s="192"/>
    </row>
    <row r="34" spans="1:12">
      <c r="A34" s="192"/>
      <c r="C34" s="6" t="s">
        <v>30</v>
      </c>
      <c r="D34" s="288">
        <v>1</v>
      </c>
      <c r="E34" s="288">
        <v>1</v>
      </c>
      <c r="F34" s="288">
        <v>1</v>
      </c>
      <c r="G34" s="288">
        <v>1</v>
      </c>
      <c r="H34" s="288">
        <v>1</v>
      </c>
      <c r="I34" s="311"/>
      <c r="J34" s="111">
        <f t="shared" si="0"/>
        <v>1</v>
      </c>
      <c r="L34" s="192"/>
    </row>
    <row r="35" spans="1:12" ht="15" customHeight="1">
      <c r="A35" s="192"/>
      <c r="C35" s="213" t="s">
        <v>390</v>
      </c>
      <c r="D35" s="214">
        <f>IFERROR(AVERAGE(D22:D34),"")</f>
        <v>1</v>
      </c>
      <c r="E35" s="214">
        <f t="shared" ref="E35:J35" si="1">IFERROR(AVERAGE(E22:E34),"")</f>
        <v>1</v>
      </c>
      <c r="F35" s="214">
        <f t="shared" si="1"/>
        <v>1</v>
      </c>
      <c r="G35" s="214">
        <f t="shared" si="1"/>
        <v>1</v>
      </c>
      <c r="H35" s="214">
        <f t="shared" si="1"/>
        <v>1</v>
      </c>
      <c r="I35" s="214" t="str">
        <f t="shared" si="1"/>
        <v/>
      </c>
      <c r="J35" s="214">
        <f t="shared" si="1"/>
        <v>1</v>
      </c>
      <c r="L35" s="192"/>
    </row>
    <row r="36" spans="1:12">
      <c r="A36" s="192"/>
      <c r="L36" s="192"/>
    </row>
    <row r="37" spans="1:12" ht="18.75">
      <c r="A37" s="192"/>
      <c r="C37" s="26" t="s">
        <v>668</v>
      </c>
      <c r="I37" s="44" t="s">
        <v>190</v>
      </c>
      <c r="J37" s="107" t="str">
        <f>IF(J35&lt;1.5,"Emerging",IF(J35&lt;2.5,"Evolving",IF(J35&lt;3.5,"Embedded","Excelling")))</f>
        <v>Emerging</v>
      </c>
      <c r="L37" s="192"/>
    </row>
    <row r="38" spans="1:12" ht="15.75">
      <c r="A38" s="192"/>
      <c r="I38" s="44"/>
      <c r="L38" s="192"/>
    </row>
    <row r="39" spans="1:12" ht="15.75">
      <c r="A39" s="192"/>
      <c r="B39" s="228" t="s">
        <v>115</v>
      </c>
      <c r="C39" s="26" t="s">
        <v>131</v>
      </c>
      <c r="I39" s="44"/>
      <c r="L39" s="192"/>
    </row>
    <row r="40" spans="1:12" ht="15.75">
      <c r="A40" s="192"/>
      <c r="B40" s="228" t="s">
        <v>115</v>
      </c>
      <c r="C40" s="26" t="s">
        <v>132</v>
      </c>
      <c r="I40" s="38"/>
      <c r="L40" s="192"/>
    </row>
    <row r="41" spans="1:12" ht="15.75">
      <c r="A41" s="192"/>
      <c r="B41" s="228" t="s">
        <v>115</v>
      </c>
      <c r="C41" s="26" t="s">
        <v>133</v>
      </c>
      <c r="D41" s="14"/>
      <c r="I41" s="38"/>
      <c r="L41" s="192"/>
    </row>
    <row r="42" spans="1:12" ht="15.75">
      <c r="A42" s="192"/>
      <c r="B42" s="228" t="s">
        <v>115</v>
      </c>
      <c r="C42" s="26" t="s">
        <v>669</v>
      </c>
      <c r="D42" s="14"/>
      <c r="I42" s="38"/>
      <c r="L42" s="192"/>
    </row>
    <row r="43" spans="1:12" ht="15.75">
      <c r="A43" s="192"/>
      <c r="D43" s="14"/>
      <c r="I43" s="38"/>
      <c r="L43" s="192"/>
    </row>
    <row r="44" spans="1:12" ht="18.75" customHeight="1">
      <c r="A44" s="192"/>
      <c r="C44" s="60" t="s">
        <v>220</v>
      </c>
      <c r="I44" s="44" t="s">
        <v>170</v>
      </c>
      <c r="J44" s="289"/>
      <c r="L44" s="192"/>
    </row>
    <row r="45" spans="1:12" ht="14.1" customHeight="1">
      <c r="A45" s="192"/>
      <c r="C45" s="35" t="s">
        <v>221</v>
      </c>
      <c r="I45" s="44"/>
      <c r="J45" s="24"/>
      <c r="L45" s="192"/>
    </row>
    <row r="46" spans="1:12" ht="14.1" customHeight="1">
      <c r="A46" s="192"/>
      <c r="C46" s="35"/>
      <c r="I46" s="44"/>
      <c r="J46" s="59"/>
      <c r="L46" s="192"/>
    </row>
    <row r="47" spans="1:12" ht="15.75">
      <c r="A47" s="192"/>
      <c r="B47" s="224" t="s">
        <v>112</v>
      </c>
      <c r="C47" s="35" t="s">
        <v>191</v>
      </c>
      <c r="I47" s="44"/>
      <c r="L47" s="192"/>
    </row>
    <row r="48" spans="1:12">
      <c r="A48" s="192"/>
      <c r="B48" s="224" t="s">
        <v>112</v>
      </c>
      <c r="C48" s="35" t="s">
        <v>491</v>
      </c>
      <c r="L48" s="192"/>
    </row>
    <row r="49" spans="1:12">
      <c r="A49" s="192"/>
      <c r="B49" s="13"/>
      <c r="C49" s="35"/>
      <c r="L49" s="192"/>
    </row>
    <row r="50" spans="1:12" ht="15.75">
      <c r="A50" s="192"/>
      <c r="B50" s="13"/>
      <c r="C50" s="38"/>
      <c r="J50" s="24"/>
      <c r="L50" s="192"/>
    </row>
    <row r="51" spans="1:12" ht="18.75">
      <c r="A51" s="192"/>
      <c r="C51" s="209" t="s">
        <v>135</v>
      </c>
      <c r="L51" s="192"/>
    </row>
    <row r="52" spans="1:12">
      <c r="A52" s="192"/>
      <c r="C52" s="341"/>
      <c r="D52" s="342"/>
      <c r="E52" s="342"/>
      <c r="F52" s="342"/>
      <c r="G52" s="342"/>
      <c r="H52" s="342"/>
      <c r="I52" s="342"/>
      <c r="J52" s="343"/>
      <c r="L52" s="192"/>
    </row>
    <row r="53" spans="1:12">
      <c r="A53" s="192"/>
      <c r="C53" s="344"/>
      <c r="D53" s="345"/>
      <c r="E53" s="345"/>
      <c r="F53" s="345"/>
      <c r="G53" s="345"/>
      <c r="H53" s="345"/>
      <c r="I53" s="345"/>
      <c r="J53" s="346"/>
      <c r="L53" s="192"/>
    </row>
    <row r="54" spans="1:12">
      <c r="A54" s="192"/>
      <c r="C54" s="344"/>
      <c r="D54" s="345"/>
      <c r="E54" s="345"/>
      <c r="F54" s="345"/>
      <c r="G54" s="345"/>
      <c r="H54" s="345"/>
      <c r="I54" s="345"/>
      <c r="J54" s="346"/>
      <c r="L54" s="192"/>
    </row>
    <row r="55" spans="1:12">
      <c r="A55" s="192"/>
      <c r="C55" s="344"/>
      <c r="D55" s="345"/>
      <c r="E55" s="345"/>
      <c r="F55" s="345"/>
      <c r="G55" s="345"/>
      <c r="H55" s="345"/>
      <c r="I55" s="345"/>
      <c r="J55" s="346"/>
      <c r="L55" s="192"/>
    </row>
    <row r="56" spans="1:12">
      <c r="A56" s="192"/>
      <c r="C56" s="344"/>
      <c r="D56" s="345"/>
      <c r="E56" s="345"/>
      <c r="F56" s="345"/>
      <c r="G56" s="345"/>
      <c r="H56" s="345"/>
      <c r="I56" s="345"/>
      <c r="J56" s="346"/>
      <c r="L56" s="192"/>
    </row>
    <row r="57" spans="1:12">
      <c r="A57" s="192"/>
      <c r="C57" s="344"/>
      <c r="D57" s="345"/>
      <c r="E57" s="345"/>
      <c r="F57" s="345"/>
      <c r="G57" s="345"/>
      <c r="H57" s="345"/>
      <c r="I57" s="345"/>
      <c r="J57" s="346"/>
      <c r="L57" s="192"/>
    </row>
    <row r="58" spans="1:12">
      <c r="A58" s="192"/>
      <c r="C58" s="344"/>
      <c r="D58" s="345"/>
      <c r="E58" s="345"/>
      <c r="F58" s="345"/>
      <c r="G58" s="345"/>
      <c r="H58" s="345"/>
      <c r="I58" s="345"/>
      <c r="J58" s="346"/>
      <c r="L58" s="192"/>
    </row>
    <row r="59" spans="1:12">
      <c r="A59" s="192"/>
      <c r="C59" s="344"/>
      <c r="D59" s="345"/>
      <c r="E59" s="345"/>
      <c r="F59" s="345"/>
      <c r="G59" s="345"/>
      <c r="H59" s="345"/>
      <c r="I59" s="345"/>
      <c r="J59" s="346"/>
      <c r="L59" s="192"/>
    </row>
    <row r="60" spans="1:12">
      <c r="A60" s="192"/>
      <c r="C60" s="344"/>
      <c r="D60" s="345"/>
      <c r="E60" s="345"/>
      <c r="F60" s="345"/>
      <c r="G60" s="345"/>
      <c r="H60" s="345"/>
      <c r="I60" s="345"/>
      <c r="J60" s="346"/>
      <c r="L60" s="192"/>
    </row>
    <row r="61" spans="1:12">
      <c r="A61" s="192"/>
      <c r="C61" s="344"/>
      <c r="D61" s="345"/>
      <c r="E61" s="345"/>
      <c r="F61" s="345"/>
      <c r="G61" s="345"/>
      <c r="H61" s="345"/>
      <c r="I61" s="345"/>
      <c r="J61" s="346"/>
      <c r="L61" s="192"/>
    </row>
    <row r="62" spans="1:12">
      <c r="A62" s="192"/>
      <c r="C62" s="344"/>
      <c r="D62" s="345"/>
      <c r="E62" s="345"/>
      <c r="F62" s="345"/>
      <c r="G62" s="345"/>
      <c r="H62" s="345"/>
      <c r="I62" s="345"/>
      <c r="J62" s="346"/>
      <c r="L62" s="192"/>
    </row>
    <row r="63" spans="1:12">
      <c r="A63" s="192"/>
      <c r="C63" s="347"/>
      <c r="D63" s="348"/>
      <c r="E63" s="348"/>
      <c r="F63" s="348"/>
      <c r="G63" s="348"/>
      <c r="H63" s="348"/>
      <c r="I63" s="348"/>
      <c r="J63" s="349"/>
      <c r="L63" s="192"/>
    </row>
    <row r="64" spans="1:12">
      <c r="A64" s="192"/>
      <c r="J64" s="24" t="s">
        <v>134</v>
      </c>
      <c r="L64" s="192"/>
    </row>
    <row r="65" spans="1:12">
      <c r="A65" s="192"/>
      <c r="B65" s="192"/>
      <c r="C65" s="192"/>
      <c r="D65" s="192"/>
      <c r="E65" s="192"/>
      <c r="F65" s="192"/>
      <c r="G65" s="192"/>
      <c r="H65" s="192"/>
      <c r="I65" s="192"/>
      <c r="J65" s="257"/>
      <c r="K65" s="192"/>
      <c r="L65" s="192"/>
    </row>
    <row r="66" spans="1:12">
      <c r="C66" s="35"/>
    </row>
    <row r="67" spans="1:12">
      <c r="C67" s="35"/>
    </row>
    <row r="69" spans="1:12" ht="18.75">
      <c r="C69" s="37"/>
    </row>
  </sheetData>
  <sheetProtection algorithmName="SHA-512" hashValue="+7FJNDqxuhk5ofRVPMmWjmdTv8NXjhzaYHu3PLbJyUes0kE40fn2l9TqmbYXNxyw7WmS/+WrW9hSDF+PFAgnaA==" saltValue="ydFI7yQpHyoPLTbO2cFygQ==" spinCount="100000" sheet="1" objects="1" scenarios="1"/>
  <mergeCells count="6">
    <mergeCell ref="C52:J63"/>
    <mergeCell ref="C2:K2"/>
    <mergeCell ref="D19:I19"/>
    <mergeCell ref="H16:J16"/>
    <mergeCell ref="H14:J14"/>
    <mergeCell ref="D21:I21"/>
  </mergeCells>
  <conditionalFormatting sqref="J37">
    <cfRule type="cellIs" dxfId="3" priority="1" operator="equal">
      <formula>"Excelling"</formula>
    </cfRule>
    <cfRule type="cellIs" dxfId="2" priority="2" operator="equal">
      <formula>"Embedded"</formula>
    </cfRule>
    <cfRule type="cellIs" dxfId="1" priority="3" operator="equal">
      <formula>"Evolving"</formula>
    </cfRule>
    <cfRule type="cellIs" dxfId="0" priority="4" operator="equal">
      <formula>"Emerging"</formula>
    </cfRule>
  </conditionalFormatting>
  <printOptions horizontalCentered="1"/>
  <pageMargins left="0" right="0" top="0.59055118110236227" bottom="0" header="0.31496062992125984" footer="0.31496062992125984"/>
  <pageSetup paperSize="9" scale="53" orientation="portrait" r:id="rId1"/>
  <headerFooter>
    <oddHeader>&amp;C&amp;"arial"&amp;12&amp;KA80000 OFFICIAL: Sensitive&amp;1#_x000D_</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Adjusted Maturity Level" xr:uid="{F392FFA2-4F00-42ED-8E54-451D5399C21A}">
          <x14:formula1>
            <xm:f>'Data Validation'!$B$26:$B$29</xm:f>
          </x14:formula1>
          <xm:sqref>J44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F170-883E-4135-A796-915C015447F2}">
  <sheetPr codeName="Sheet17">
    <tabColor theme="0" tint="-0.14999847407452621"/>
    <pageSetUpPr fitToPage="1"/>
  </sheetPr>
  <dimension ref="A1:AQ200"/>
  <sheetViews>
    <sheetView showGridLines="0" workbookViewId="0">
      <selection activeCell="C57" sqref="C57:M67"/>
    </sheetView>
  </sheetViews>
  <sheetFormatPr defaultRowHeight="15"/>
  <cols>
    <col min="1" max="1" width="1.85546875" style="55" customWidth="1"/>
    <col min="2" max="2" width="5" customWidth="1"/>
    <col min="3" max="3" width="38.28515625" customWidth="1"/>
    <col min="13" max="13" width="4.140625" customWidth="1"/>
    <col min="14" max="14" width="5.7109375" style="55" customWidth="1"/>
    <col min="15" max="43" width="9.140625" style="55"/>
  </cols>
  <sheetData>
    <row r="1" spans="2:14" ht="127.5" customHeight="1">
      <c r="C1" s="390" t="s">
        <v>815</v>
      </c>
      <c r="D1" s="391"/>
      <c r="E1" s="391"/>
      <c r="F1" s="391"/>
      <c r="G1" s="391"/>
      <c r="H1" s="391"/>
      <c r="I1" s="391"/>
      <c r="J1" s="391"/>
      <c r="K1" s="391"/>
      <c r="L1" s="391"/>
      <c r="M1" s="391"/>
      <c r="N1" s="64"/>
    </row>
    <row r="2" spans="2:14" ht="15" customHeight="1">
      <c r="C2" s="178" t="s">
        <v>808</v>
      </c>
      <c r="D2" s="71"/>
      <c r="E2" s="71"/>
      <c r="F2" s="71"/>
      <c r="G2" s="71"/>
      <c r="H2" s="71"/>
      <c r="I2" s="71"/>
      <c r="J2" s="71"/>
      <c r="K2" s="71"/>
      <c r="L2" s="71"/>
      <c r="M2" s="71"/>
      <c r="N2" s="64"/>
    </row>
    <row r="3" spans="2:14" ht="15" customHeight="1">
      <c r="C3" s="72" t="s">
        <v>807</v>
      </c>
      <c r="D3" s="71"/>
      <c r="E3" s="71"/>
      <c r="F3" s="71"/>
      <c r="G3" s="71"/>
      <c r="H3" s="71"/>
      <c r="I3" s="71"/>
      <c r="J3" s="71"/>
      <c r="K3" s="71"/>
      <c r="L3" s="71"/>
      <c r="M3" s="71"/>
      <c r="N3" s="64"/>
    </row>
    <row r="4" spans="2:14" ht="15" customHeight="1">
      <c r="C4" s="72"/>
      <c r="D4" s="71"/>
      <c r="E4" s="71"/>
      <c r="F4" s="71"/>
      <c r="G4" s="71"/>
      <c r="H4" s="71"/>
      <c r="I4" s="71"/>
      <c r="J4" s="71"/>
      <c r="K4" s="71"/>
      <c r="L4" s="71"/>
      <c r="M4" s="71"/>
      <c r="N4" s="64"/>
    </row>
    <row r="5" spans="2:14">
      <c r="C5" s="72" t="s">
        <v>293</v>
      </c>
      <c r="D5" s="64"/>
      <c r="E5" s="64"/>
      <c r="F5" s="64"/>
      <c r="G5" s="64"/>
      <c r="H5" s="64"/>
      <c r="I5" s="64"/>
      <c r="J5" s="64"/>
      <c r="K5" s="64"/>
      <c r="L5" s="64"/>
      <c r="M5" s="64"/>
      <c r="N5" s="64"/>
    </row>
    <row r="6" spans="2:14">
      <c r="C6" s="72" t="s">
        <v>294</v>
      </c>
      <c r="D6" s="64"/>
      <c r="E6" s="64"/>
      <c r="F6" s="64"/>
      <c r="G6" s="64"/>
      <c r="H6" s="64"/>
      <c r="I6" s="64"/>
      <c r="J6" s="64"/>
      <c r="K6" s="64"/>
      <c r="L6" s="64"/>
      <c r="M6" s="64"/>
      <c r="N6" s="64"/>
    </row>
    <row r="7" spans="2:14">
      <c r="C7" s="72"/>
      <c r="D7" s="64"/>
      <c r="E7" s="64"/>
      <c r="F7" s="64"/>
      <c r="G7" s="64"/>
      <c r="H7" s="64"/>
      <c r="I7" s="64"/>
      <c r="J7" s="64"/>
      <c r="K7" s="64"/>
      <c r="L7" s="64"/>
      <c r="M7" s="64"/>
      <c r="N7" s="64"/>
    </row>
    <row r="8" spans="2:14" ht="21.95" customHeight="1">
      <c r="C8" s="215" t="s">
        <v>136</v>
      </c>
      <c r="D8" s="64"/>
      <c r="E8" s="64"/>
      <c r="F8" s="64"/>
      <c r="G8" s="64"/>
      <c r="H8" s="64"/>
      <c r="I8" s="64"/>
      <c r="J8" s="64"/>
      <c r="K8" s="64"/>
      <c r="L8" s="64"/>
      <c r="M8" s="64"/>
      <c r="N8" s="64"/>
    </row>
    <row r="9" spans="2:14" ht="18.75">
      <c r="C9" s="65"/>
      <c r="D9" s="64"/>
      <c r="E9" s="64"/>
      <c r="F9" s="64"/>
      <c r="G9" s="64"/>
      <c r="H9" s="64"/>
      <c r="I9" s="64"/>
      <c r="J9" s="64"/>
      <c r="K9" s="64"/>
      <c r="L9" s="64"/>
      <c r="M9" s="64"/>
      <c r="N9" s="64"/>
    </row>
    <row r="10" spans="2:14">
      <c r="C10" s="72" t="s">
        <v>145</v>
      </c>
      <c r="D10" s="64"/>
      <c r="E10" s="64"/>
      <c r="F10" s="64"/>
      <c r="G10" s="64"/>
      <c r="H10" s="64"/>
      <c r="I10" s="64"/>
      <c r="J10" s="64"/>
      <c r="K10" s="64"/>
      <c r="L10" s="64"/>
      <c r="M10" s="64"/>
      <c r="N10" s="64"/>
    </row>
    <row r="11" spans="2:14">
      <c r="C11" s="178" t="s">
        <v>677</v>
      </c>
      <c r="D11" s="64"/>
      <c r="E11" s="64"/>
      <c r="F11" s="64"/>
      <c r="G11" s="64"/>
      <c r="H11" s="64"/>
      <c r="I11" s="64"/>
      <c r="J11" s="64"/>
      <c r="K11" s="64"/>
      <c r="L11" s="64"/>
      <c r="M11" s="64"/>
      <c r="N11" s="64"/>
    </row>
    <row r="12" spans="2:14">
      <c r="C12" s="72"/>
      <c r="D12" s="64"/>
      <c r="E12" s="64"/>
      <c r="F12" s="64"/>
      <c r="G12" s="64"/>
      <c r="H12" s="64"/>
      <c r="I12" s="64"/>
      <c r="J12" s="64"/>
      <c r="K12" s="64"/>
      <c r="L12" s="64"/>
      <c r="M12" s="64"/>
      <c r="N12" s="64"/>
    </row>
    <row r="13" spans="2:14">
      <c r="B13" s="224" t="s">
        <v>112</v>
      </c>
      <c r="C13" s="72" t="s">
        <v>156</v>
      </c>
      <c r="D13" s="64"/>
      <c r="E13" s="64"/>
      <c r="F13" s="64"/>
      <c r="G13" s="64"/>
      <c r="H13" s="64"/>
      <c r="I13" s="64"/>
      <c r="J13" s="64"/>
      <c r="K13" s="64"/>
      <c r="L13" s="64"/>
      <c r="M13" s="64"/>
      <c r="N13" s="64"/>
    </row>
    <row r="14" spans="2:14">
      <c r="C14" s="72"/>
      <c r="D14" s="64"/>
      <c r="E14" s="64"/>
      <c r="F14" s="64"/>
      <c r="G14" s="64"/>
      <c r="H14" s="64"/>
      <c r="I14" s="64"/>
      <c r="J14" s="64"/>
      <c r="K14" s="64"/>
      <c r="L14" s="64"/>
      <c r="M14" s="64"/>
      <c r="N14" s="64"/>
    </row>
    <row r="15" spans="2:14">
      <c r="B15" s="228" t="s">
        <v>115</v>
      </c>
      <c r="C15" s="72" t="s">
        <v>137</v>
      </c>
      <c r="D15" s="64"/>
      <c r="E15" s="64"/>
      <c r="F15" s="64"/>
      <c r="G15" s="64"/>
      <c r="H15" s="64"/>
      <c r="I15" s="64"/>
      <c r="J15" s="64"/>
      <c r="K15" s="64"/>
      <c r="L15" s="64"/>
      <c r="M15" s="64"/>
      <c r="N15" s="64"/>
    </row>
    <row r="16" spans="2:14">
      <c r="B16" s="228" t="s">
        <v>115</v>
      </c>
      <c r="C16" s="72" t="s">
        <v>140</v>
      </c>
      <c r="D16" s="64"/>
      <c r="E16" s="64"/>
      <c r="F16" s="64"/>
      <c r="G16" s="64"/>
      <c r="H16" s="64"/>
      <c r="I16" s="64"/>
      <c r="J16" s="64"/>
      <c r="K16" s="64"/>
      <c r="L16" s="64"/>
      <c r="M16" s="64"/>
      <c r="N16" s="64"/>
    </row>
    <row r="17" spans="2:14">
      <c r="B17" s="228" t="s">
        <v>115</v>
      </c>
      <c r="C17" s="72" t="s">
        <v>141</v>
      </c>
      <c r="D17" s="64"/>
      <c r="E17" s="64"/>
      <c r="F17" s="64"/>
      <c r="G17" s="64"/>
      <c r="H17" s="64"/>
      <c r="I17" s="64"/>
      <c r="J17" s="64"/>
      <c r="K17" s="64"/>
      <c r="L17" s="64"/>
      <c r="M17" s="64"/>
      <c r="N17" s="64"/>
    </row>
    <row r="18" spans="2:14">
      <c r="B18" s="228" t="s">
        <v>115</v>
      </c>
      <c r="C18" s="72" t="s">
        <v>144</v>
      </c>
      <c r="D18" s="64"/>
      <c r="E18" s="64"/>
      <c r="F18" s="64"/>
      <c r="G18" s="64"/>
      <c r="H18" s="64"/>
      <c r="I18" s="64"/>
      <c r="J18" s="64"/>
      <c r="K18" s="64"/>
      <c r="L18" s="64"/>
      <c r="M18" s="64"/>
      <c r="N18" s="64"/>
    </row>
    <row r="19" spans="2:14">
      <c r="B19" s="228" t="s">
        <v>115</v>
      </c>
      <c r="C19" s="72" t="s">
        <v>138</v>
      </c>
      <c r="D19" s="64"/>
      <c r="E19" s="64"/>
      <c r="F19" s="64"/>
      <c r="G19" s="64"/>
      <c r="H19" s="64"/>
      <c r="I19" s="64"/>
      <c r="J19" s="64"/>
      <c r="K19" s="64"/>
      <c r="L19" s="64"/>
      <c r="M19" s="64"/>
      <c r="N19" s="64"/>
    </row>
    <row r="20" spans="2:14">
      <c r="B20" s="228" t="s">
        <v>115</v>
      </c>
      <c r="C20" s="72" t="s">
        <v>139</v>
      </c>
      <c r="D20" s="64"/>
      <c r="E20" s="64"/>
      <c r="F20" s="64"/>
      <c r="G20" s="64"/>
      <c r="H20" s="64"/>
      <c r="I20" s="64"/>
      <c r="J20" s="64"/>
      <c r="K20" s="64"/>
      <c r="L20" s="64"/>
      <c r="M20" s="64"/>
      <c r="N20" s="64"/>
    </row>
    <row r="21" spans="2:14">
      <c r="B21" s="228" t="s">
        <v>115</v>
      </c>
      <c r="C21" s="72" t="s">
        <v>142</v>
      </c>
      <c r="D21" s="64"/>
      <c r="E21" s="64"/>
      <c r="F21" s="64"/>
      <c r="G21" s="64"/>
      <c r="H21" s="64"/>
      <c r="I21" s="64"/>
      <c r="J21" s="64"/>
      <c r="K21" s="64"/>
      <c r="L21" s="64"/>
      <c r="M21" s="64"/>
      <c r="N21" s="64"/>
    </row>
    <row r="22" spans="2:14">
      <c r="B22" s="228" t="s">
        <v>115</v>
      </c>
      <c r="C22" s="72" t="s">
        <v>295</v>
      </c>
      <c r="D22" s="64"/>
      <c r="E22" s="64"/>
      <c r="F22" s="64"/>
      <c r="G22" s="64"/>
      <c r="H22" s="64"/>
      <c r="I22" s="64"/>
      <c r="J22" s="64"/>
      <c r="K22" s="64"/>
      <c r="L22" s="64"/>
      <c r="M22" s="64"/>
      <c r="N22" s="64"/>
    </row>
    <row r="23" spans="2:14">
      <c r="C23" s="64"/>
      <c r="D23" s="64"/>
      <c r="E23" s="64"/>
      <c r="F23" s="64"/>
      <c r="G23" s="64"/>
      <c r="H23" s="64"/>
      <c r="I23" s="64"/>
      <c r="J23" s="64"/>
      <c r="K23" s="64"/>
      <c r="L23" s="64"/>
      <c r="M23" s="64"/>
      <c r="N23" s="64"/>
    </row>
    <row r="24" spans="2:14" ht="18.75">
      <c r="C24" s="215" t="s">
        <v>143</v>
      </c>
      <c r="D24" s="64"/>
      <c r="E24" s="64"/>
      <c r="F24" s="64"/>
      <c r="G24" s="64"/>
      <c r="H24" s="64"/>
      <c r="I24" s="64"/>
      <c r="J24" s="64"/>
      <c r="K24" s="64"/>
      <c r="L24" s="64"/>
      <c r="M24" s="64"/>
      <c r="N24" s="64"/>
    </row>
    <row r="25" spans="2:14">
      <c r="C25" s="72"/>
      <c r="D25" s="64"/>
      <c r="E25" s="64"/>
      <c r="F25" s="64"/>
      <c r="G25" s="64"/>
      <c r="H25" s="64"/>
      <c r="I25" s="64"/>
      <c r="J25" s="64"/>
      <c r="K25" s="64"/>
      <c r="L25" s="64"/>
      <c r="M25" s="64"/>
      <c r="N25" s="64"/>
    </row>
    <row r="26" spans="2:14">
      <c r="C26" s="72" t="s">
        <v>146</v>
      </c>
      <c r="D26" s="64"/>
      <c r="E26" s="64"/>
      <c r="F26" s="64"/>
      <c r="G26" s="64"/>
      <c r="H26" s="64"/>
      <c r="I26" s="64"/>
      <c r="J26" s="64"/>
      <c r="K26" s="64"/>
      <c r="L26" s="64"/>
      <c r="M26" s="64"/>
      <c r="N26" s="64"/>
    </row>
    <row r="27" spans="2:14">
      <c r="C27" s="178" t="s">
        <v>676</v>
      </c>
      <c r="D27" s="64"/>
      <c r="E27" s="64"/>
      <c r="F27" s="64"/>
      <c r="G27" s="64"/>
      <c r="H27" s="64"/>
      <c r="I27" s="64"/>
      <c r="J27" s="64"/>
      <c r="K27" s="64"/>
      <c r="L27" s="64"/>
      <c r="M27" s="64"/>
      <c r="N27" s="64"/>
    </row>
    <row r="28" spans="2:14">
      <c r="C28" s="72"/>
      <c r="D28" s="64"/>
      <c r="E28" s="64"/>
      <c r="F28" s="64"/>
      <c r="G28" s="64"/>
      <c r="H28" s="64"/>
      <c r="I28" s="64"/>
      <c r="J28" s="64"/>
      <c r="K28" s="64"/>
      <c r="L28" s="64"/>
      <c r="M28" s="64"/>
      <c r="N28" s="64"/>
    </row>
    <row r="29" spans="2:14">
      <c r="B29" s="224" t="s">
        <v>112</v>
      </c>
      <c r="C29" s="72" t="s">
        <v>157</v>
      </c>
      <c r="D29" s="64"/>
      <c r="E29" s="64"/>
      <c r="F29" s="64"/>
      <c r="G29" s="64"/>
      <c r="H29" s="64"/>
      <c r="I29" s="64"/>
      <c r="J29" s="64"/>
      <c r="K29" s="64"/>
      <c r="L29" s="64"/>
      <c r="M29" s="64"/>
      <c r="N29" s="64"/>
    </row>
    <row r="30" spans="2:14">
      <c r="C30" s="72"/>
      <c r="D30" s="64"/>
      <c r="E30" s="64"/>
      <c r="F30" s="64"/>
      <c r="G30" s="64"/>
      <c r="H30" s="64"/>
      <c r="I30" s="64"/>
      <c r="J30" s="64"/>
      <c r="K30" s="64"/>
      <c r="L30" s="64"/>
      <c r="M30" s="64"/>
      <c r="N30" s="64"/>
    </row>
    <row r="31" spans="2:14">
      <c r="B31" s="228" t="s">
        <v>115</v>
      </c>
      <c r="C31" s="72" t="s">
        <v>147</v>
      </c>
      <c r="D31" s="64"/>
      <c r="E31" s="64"/>
      <c r="F31" s="64"/>
      <c r="G31" s="64"/>
      <c r="H31" s="64"/>
      <c r="I31" s="64"/>
      <c r="J31" s="64"/>
      <c r="K31" s="64"/>
      <c r="L31" s="64"/>
      <c r="M31" s="64"/>
      <c r="N31" s="64"/>
    </row>
    <row r="32" spans="2:14">
      <c r="B32" s="228" t="s">
        <v>115</v>
      </c>
      <c r="C32" s="72" t="s">
        <v>150</v>
      </c>
      <c r="D32" s="64"/>
      <c r="E32" s="64"/>
      <c r="F32" s="64"/>
      <c r="G32" s="64"/>
      <c r="H32" s="64"/>
      <c r="I32" s="64"/>
      <c r="J32" s="64"/>
      <c r="K32" s="64"/>
      <c r="L32" s="64"/>
      <c r="M32" s="64"/>
      <c r="N32" s="64"/>
    </row>
    <row r="33" spans="2:27">
      <c r="B33" s="228" t="s">
        <v>115</v>
      </c>
      <c r="C33" s="72" t="s">
        <v>148</v>
      </c>
      <c r="D33" s="64"/>
      <c r="E33" s="64"/>
      <c r="F33" s="64"/>
      <c r="G33" s="64"/>
      <c r="H33" s="64"/>
      <c r="I33" s="64"/>
      <c r="J33" s="64"/>
      <c r="K33" s="64"/>
      <c r="L33" s="64"/>
      <c r="N33" s="64"/>
    </row>
    <row r="34" spans="2:27">
      <c r="B34" s="228" t="s">
        <v>115</v>
      </c>
      <c r="C34" s="72" t="s">
        <v>149</v>
      </c>
      <c r="D34" s="64"/>
      <c r="E34" s="64"/>
      <c r="F34" s="64"/>
      <c r="G34" s="64"/>
      <c r="H34" s="64"/>
      <c r="I34" s="64"/>
      <c r="J34" s="64"/>
      <c r="K34" s="64"/>
      <c r="L34" s="64"/>
      <c r="M34" s="64"/>
      <c r="N34" s="64"/>
    </row>
    <row r="35" spans="2:27">
      <c r="B35" s="228" t="s">
        <v>115</v>
      </c>
      <c r="C35" s="72" t="s">
        <v>151</v>
      </c>
      <c r="D35" s="64"/>
      <c r="E35" s="64"/>
      <c r="F35" s="64"/>
      <c r="G35" s="64"/>
      <c r="H35" s="64"/>
      <c r="I35" s="64"/>
      <c r="J35" s="64"/>
      <c r="K35" s="64"/>
      <c r="L35" s="64"/>
      <c r="M35" s="64"/>
      <c r="N35" s="64"/>
    </row>
    <row r="36" spans="2:27">
      <c r="B36" s="228" t="s">
        <v>115</v>
      </c>
      <c r="C36" s="72" t="s">
        <v>152</v>
      </c>
      <c r="D36" s="64"/>
      <c r="E36" s="64"/>
      <c r="F36" s="64"/>
      <c r="G36" s="64"/>
      <c r="H36" s="64"/>
      <c r="I36" s="64"/>
      <c r="J36" s="64"/>
      <c r="K36" s="64"/>
      <c r="L36" s="64"/>
      <c r="M36" s="64"/>
      <c r="N36" s="64"/>
    </row>
    <row r="37" spans="2:27">
      <c r="B37" s="14"/>
      <c r="C37" s="72"/>
      <c r="D37" s="64"/>
      <c r="E37" s="64"/>
      <c r="F37" s="64"/>
      <c r="G37" s="64"/>
      <c r="H37" s="64"/>
      <c r="I37" s="64"/>
      <c r="J37" s="64"/>
      <c r="K37" s="64"/>
      <c r="L37" s="64"/>
      <c r="M37" s="64"/>
      <c r="N37" s="64"/>
    </row>
    <row r="38" spans="2:27" ht="18.75">
      <c r="C38" s="215" t="s">
        <v>290</v>
      </c>
      <c r="D38" s="65"/>
      <c r="E38" s="65"/>
      <c r="F38" s="65"/>
      <c r="G38" s="65"/>
      <c r="H38" s="65"/>
      <c r="I38" s="65"/>
      <c r="J38" s="65"/>
      <c r="K38" s="65"/>
      <c r="L38" s="65"/>
      <c r="M38" s="65"/>
      <c r="N38" s="64"/>
    </row>
    <row r="39" spans="2:27" ht="18.75">
      <c r="C39" s="65"/>
      <c r="D39" s="64"/>
      <c r="E39" s="64"/>
      <c r="F39" s="64"/>
      <c r="G39" s="64"/>
      <c r="H39" s="64"/>
      <c r="I39" s="64"/>
      <c r="J39" s="64"/>
      <c r="K39" s="64"/>
      <c r="L39" s="64"/>
      <c r="M39" s="64"/>
      <c r="N39" s="64"/>
    </row>
    <row r="40" spans="2:27">
      <c r="B40" s="224" t="s">
        <v>112</v>
      </c>
      <c r="C40" s="178" t="s">
        <v>675</v>
      </c>
      <c r="D40" s="64"/>
      <c r="E40" s="64"/>
      <c r="F40" s="64"/>
      <c r="G40" s="64"/>
      <c r="H40" s="64"/>
      <c r="I40" s="64"/>
      <c r="J40" s="64"/>
      <c r="K40" s="64"/>
      <c r="L40" s="64"/>
      <c r="M40" s="64"/>
      <c r="N40" s="64"/>
    </row>
    <row r="41" spans="2:27">
      <c r="B41" s="14"/>
      <c r="C41" s="72" t="s">
        <v>280</v>
      </c>
      <c r="D41" s="64"/>
      <c r="E41" s="64"/>
      <c r="F41" s="64"/>
      <c r="G41" s="64"/>
      <c r="H41" s="64"/>
      <c r="I41" s="64"/>
      <c r="J41" s="64"/>
      <c r="K41" s="64"/>
      <c r="L41" s="64"/>
      <c r="M41" s="64"/>
      <c r="N41" s="64"/>
    </row>
    <row r="42" spans="2:27" ht="15.75">
      <c r="B42" s="14"/>
      <c r="C42" s="72"/>
      <c r="D42" s="64"/>
      <c r="E42" s="64"/>
      <c r="F42" s="64"/>
      <c r="G42" s="64"/>
      <c r="H42" s="64"/>
      <c r="I42" s="64"/>
      <c r="J42" s="64"/>
      <c r="K42" s="64"/>
      <c r="L42" s="64"/>
      <c r="M42" s="64"/>
      <c r="N42" s="64"/>
      <c r="R42" s="73"/>
      <c r="S42" s="73"/>
      <c r="T42" s="73"/>
      <c r="U42" s="73"/>
      <c r="V42" s="73"/>
      <c r="W42" s="73"/>
      <c r="X42" s="73"/>
      <c r="Y42" s="73"/>
      <c r="Z42" s="73"/>
      <c r="AA42" s="73"/>
    </row>
    <row r="43" spans="2:27" ht="15.75">
      <c r="B43" s="228" t="s">
        <v>115</v>
      </c>
      <c r="C43" s="72" t="s">
        <v>297</v>
      </c>
      <c r="D43" s="72"/>
      <c r="E43" s="72"/>
      <c r="F43" s="72"/>
      <c r="G43" s="72"/>
      <c r="H43" s="72"/>
      <c r="I43" s="72"/>
      <c r="J43" s="72"/>
      <c r="K43" s="72"/>
      <c r="L43" s="72"/>
      <c r="M43" s="64"/>
      <c r="N43" s="64"/>
      <c r="R43" s="73"/>
      <c r="S43" s="73"/>
      <c r="T43" s="73"/>
      <c r="U43" s="73"/>
      <c r="V43" s="73"/>
      <c r="W43" s="73"/>
      <c r="X43" s="73"/>
      <c r="Y43" s="73"/>
      <c r="Z43" s="73"/>
      <c r="AA43" s="73"/>
    </row>
    <row r="44" spans="2:27" ht="15.75" customHeight="1">
      <c r="B44" s="228" t="s">
        <v>115</v>
      </c>
      <c r="C44" s="72" t="s">
        <v>291</v>
      </c>
      <c r="D44" s="72"/>
      <c r="E44" s="72"/>
      <c r="F44" s="72"/>
      <c r="G44" s="72"/>
      <c r="H44" s="72"/>
      <c r="I44" s="72"/>
      <c r="J44" s="72"/>
      <c r="K44" s="72"/>
      <c r="L44" s="72"/>
      <c r="M44" s="64"/>
      <c r="N44" s="64"/>
      <c r="R44" s="73"/>
      <c r="S44" s="73"/>
      <c r="T44" s="73"/>
      <c r="U44" s="73"/>
      <c r="V44" s="73"/>
      <c r="W44" s="73"/>
      <c r="X44" s="73"/>
      <c r="Y44" s="73"/>
      <c r="Z44" s="73"/>
      <c r="AA44" s="73"/>
    </row>
    <row r="45" spans="2:27" ht="15.75" customHeight="1">
      <c r="B45" s="228" t="s">
        <v>115</v>
      </c>
      <c r="C45" s="178" t="s">
        <v>674</v>
      </c>
      <c r="D45" s="72"/>
      <c r="E45" s="72"/>
      <c r="F45" s="72"/>
      <c r="G45" s="72"/>
      <c r="H45" s="72"/>
      <c r="I45" s="72"/>
      <c r="J45" s="72"/>
      <c r="K45" s="72"/>
      <c r="L45" s="72"/>
      <c r="M45" s="64"/>
      <c r="N45" s="64"/>
      <c r="R45" s="73"/>
      <c r="S45" s="73"/>
      <c r="T45" s="73"/>
      <c r="U45" s="73"/>
      <c r="V45" s="73"/>
      <c r="W45" s="73"/>
      <c r="X45" s="73"/>
      <c r="Y45" s="73"/>
      <c r="Z45" s="73"/>
      <c r="AA45" s="73"/>
    </row>
    <row r="46" spans="2:27" ht="15.75" customHeight="1">
      <c r="B46" s="228" t="s">
        <v>115</v>
      </c>
      <c r="C46" s="72" t="s">
        <v>298</v>
      </c>
      <c r="D46" s="72"/>
      <c r="E46" s="72"/>
      <c r="F46" s="72"/>
      <c r="G46" s="72"/>
      <c r="H46" s="72"/>
      <c r="I46" s="72"/>
      <c r="J46" s="72"/>
      <c r="K46" s="72"/>
      <c r="L46" s="72"/>
      <c r="M46" s="64"/>
      <c r="N46" s="64"/>
      <c r="R46" s="73"/>
      <c r="S46" s="73"/>
      <c r="T46" s="73"/>
      <c r="U46" s="73"/>
      <c r="V46" s="73"/>
      <c r="W46" s="73"/>
      <c r="X46" s="73"/>
      <c r="Y46" s="73"/>
      <c r="Z46" s="73"/>
      <c r="AA46" s="73"/>
    </row>
    <row r="47" spans="2:27" ht="15.75">
      <c r="B47" s="14"/>
      <c r="C47" s="72"/>
      <c r="D47" s="64"/>
      <c r="E47" s="64"/>
      <c r="F47" s="64"/>
      <c r="G47" s="64"/>
      <c r="H47" s="64"/>
      <c r="I47" s="64"/>
      <c r="J47" s="64"/>
      <c r="K47" s="64"/>
      <c r="L47" s="64"/>
      <c r="M47" s="64"/>
      <c r="N47" s="64"/>
      <c r="R47" s="73"/>
      <c r="S47" s="73"/>
      <c r="T47" s="73"/>
      <c r="U47" s="73"/>
      <c r="V47" s="73"/>
      <c r="W47" s="73"/>
      <c r="X47" s="73"/>
      <c r="Y47" s="73"/>
      <c r="Z47" s="73"/>
      <c r="AA47" s="73"/>
    </row>
    <row r="48" spans="2:27" ht="18.75">
      <c r="B48" s="14"/>
      <c r="C48" s="215" t="s">
        <v>153</v>
      </c>
      <c r="D48" s="64"/>
      <c r="E48" s="64"/>
      <c r="F48" s="64"/>
      <c r="G48" s="64"/>
      <c r="H48" s="64"/>
      <c r="I48" s="64"/>
      <c r="J48" s="64"/>
      <c r="K48" s="64"/>
      <c r="L48" s="64"/>
      <c r="M48" s="64"/>
      <c r="N48" s="64"/>
    </row>
    <row r="49" spans="2:14">
      <c r="B49" s="14"/>
      <c r="C49" s="72"/>
      <c r="D49" s="64"/>
      <c r="E49" s="64"/>
      <c r="F49" s="64"/>
      <c r="G49" s="64"/>
      <c r="H49" s="64"/>
      <c r="I49" s="64"/>
      <c r="J49" s="64"/>
      <c r="K49" s="64"/>
      <c r="L49" s="64"/>
      <c r="M49" s="64"/>
      <c r="N49" s="64"/>
    </row>
    <row r="50" spans="2:14">
      <c r="B50" s="224" t="s">
        <v>112</v>
      </c>
      <c r="C50" s="72" t="s">
        <v>296</v>
      </c>
      <c r="D50" s="64"/>
      <c r="E50" s="64"/>
      <c r="F50" s="64"/>
      <c r="G50" s="64"/>
      <c r="H50" s="64"/>
      <c r="I50" s="64"/>
      <c r="J50" s="64"/>
      <c r="K50" s="64"/>
      <c r="L50" s="64"/>
      <c r="M50" s="64"/>
      <c r="N50" s="64"/>
    </row>
    <row r="51" spans="2:14">
      <c r="B51" s="14"/>
      <c r="C51" s="72" t="s">
        <v>292</v>
      </c>
      <c r="D51" s="64"/>
      <c r="E51" s="64"/>
      <c r="F51" s="64"/>
      <c r="G51" s="64"/>
      <c r="H51" s="64"/>
      <c r="I51" s="64"/>
      <c r="J51" s="64"/>
      <c r="K51" s="64"/>
      <c r="L51" s="64"/>
      <c r="M51" s="64"/>
      <c r="N51" s="64"/>
    </row>
    <row r="52" spans="2:14">
      <c r="B52" s="14"/>
      <c r="C52" s="72"/>
      <c r="D52" s="64"/>
      <c r="E52" s="64"/>
      <c r="F52" s="64"/>
      <c r="G52" s="64"/>
      <c r="H52" s="64"/>
      <c r="I52" s="64"/>
      <c r="J52" s="64"/>
      <c r="K52" s="64"/>
      <c r="L52" s="64"/>
      <c r="M52" s="64"/>
      <c r="N52" s="64"/>
    </row>
    <row r="53" spans="2:14">
      <c r="B53" s="228" t="s">
        <v>115</v>
      </c>
      <c r="C53" s="178" t="s">
        <v>809</v>
      </c>
      <c r="D53" s="64"/>
      <c r="E53" s="64"/>
      <c r="F53" s="64"/>
      <c r="G53" s="64"/>
      <c r="H53" s="64"/>
      <c r="I53" s="64"/>
      <c r="J53" s="64"/>
      <c r="K53" s="64"/>
      <c r="L53" s="64"/>
      <c r="M53" s="64"/>
      <c r="N53" s="64"/>
    </row>
    <row r="54" spans="2:14">
      <c r="B54" s="14"/>
      <c r="C54" s="72" t="s">
        <v>810</v>
      </c>
      <c r="D54" s="64"/>
      <c r="E54" s="64"/>
      <c r="F54" s="64"/>
      <c r="G54" s="64"/>
      <c r="H54" s="64"/>
      <c r="I54" s="64"/>
      <c r="J54" s="64"/>
      <c r="K54" s="64"/>
      <c r="L54" s="64"/>
      <c r="M54" s="64"/>
      <c r="N54" s="64"/>
    </row>
    <row r="55" spans="2:14">
      <c r="C55" s="72"/>
      <c r="D55" s="64"/>
      <c r="E55" s="64"/>
      <c r="F55" s="64"/>
      <c r="G55" s="64"/>
      <c r="H55" s="64"/>
      <c r="I55" s="64"/>
      <c r="J55" s="64"/>
      <c r="K55" s="64"/>
      <c r="L55" s="64"/>
      <c r="M55" s="64"/>
      <c r="N55" s="64"/>
    </row>
    <row r="56" spans="2:14" ht="18.75">
      <c r="C56" s="215" t="s">
        <v>135</v>
      </c>
      <c r="D56" s="64"/>
      <c r="E56" s="64"/>
      <c r="F56" s="64"/>
      <c r="G56" s="64"/>
      <c r="H56" s="64"/>
      <c r="I56" s="64"/>
      <c r="J56" s="64"/>
      <c r="K56" s="64"/>
      <c r="L56" s="64"/>
      <c r="M56" s="67" t="s">
        <v>134</v>
      </c>
      <c r="N56" s="64"/>
    </row>
    <row r="57" spans="2:14">
      <c r="C57" s="332"/>
      <c r="D57" s="333"/>
      <c r="E57" s="333"/>
      <c r="F57" s="333"/>
      <c r="G57" s="333"/>
      <c r="H57" s="333"/>
      <c r="I57" s="333"/>
      <c r="J57" s="333"/>
      <c r="K57" s="333"/>
      <c r="L57" s="333"/>
      <c r="M57" s="334"/>
      <c r="N57" s="64"/>
    </row>
    <row r="58" spans="2:14">
      <c r="C58" s="335"/>
      <c r="D58" s="336"/>
      <c r="E58" s="336"/>
      <c r="F58" s="336"/>
      <c r="G58" s="336"/>
      <c r="H58" s="336"/>
      <c r="I58" s="336"/>
      <c r="J58" s="336"/>
      <c r="K58" s="336"/>
      <c r="L58" s="336"/>
      <c r="M58" s="337"/>
      <c r="N58" s="64"/>
    </row>
    <row r="59" spans="2:14">
      <c r="C59" s="335"/>
      <c r="D59" s="336"/>
      <c r="E59" s="336"/>
      <c r="F59" s="336"/>
      <c r="G59" s="336"/>
      <c r="H59" s="336"/>
      <c r="I59" s="336"/>
      <c r="J59" s="336"/>
      <c r="K59" s="336"/>
      <c r="L59" s="336"/>
      <c r="M59" s="337"/>
      <c r="N59" s="64"/>
    </row>
    <row r="60" spans="2:14">
      <c r="C60" s="335"/>
      <c r="D60" s="336"/>
      <c r="E60" s="336"/>
      <c r="F60" s="336"/>
      <c r="G60" s="336"/>
      <c r="H60" s="336"/>
      <c r="I60" s="336"/>
      <c r="J60" s="336"/>
      <c r="K60" s="336"/>
      <c r="L60" s="336"/>
      <c r="M60" s="337"/>
      <c r="N60" s="64"/>
    </row>
    <row r="61" spans="2:14">
      <c r="C61" s="335"/>
      <c r="D61" s="336"/>
      <c r="E61" s="336"/>
      <c r="F61" s="336"/>
      <c r="G61" s="336"/>
      <c r="H61" s="336"/>
      <c r="I61" s="336"/>
      <c r="J61" s="336"/>
      <c r="K61" s="336"/>
      <c r="L61" s="336"/>
      <c r="M61" s="337"/>
      <c r="N61" s="64"/>
    </row>
    <row r="62" spans="2:14">
      <c r="C62" s="335"/>
      <c r="D62" s="336"/>
      <c r="E62" s="336"/>
      <c r="F62" s="336"/>
      <c r="G62" s="336"/>
      <c r="H62" s="336"/>
      <c r="I62" s="336"/>
      <c r="J62" s="336"/>
      <c r="K62" s="336"/>
      <c r="L62" s="336"/>
      <c r="M62" s="337"/>
      <c r="N62" s="64"/>
    </row>
    <row r="63" spans="2:14">
      <c r="C63" s="335"/>
      <c r="D63" s="336"/>
      <c r="E63" s="336"/>
      <c r="F63" s="336"/>
      <c r="G63" s="336"/>
      <c r="H63" s="336"/>
      <c r="I63" s="336"/>
      <c r="J63" s="336"/>
      <c r="K63" s="336"/>
      <c r="L63" s="336"/>
      <c r="M63" s="337"/>
      <c r="N63" s="64"/>
    </row>
    <row r="64" spans="2:14">
      <c r="C64" s="335"/>
      <c r="D64" s="336"/>
      <c r="E64" s="336"/>
      <c r="F64" s="336"/>
      <c r="G64" s="336"/>
      <c r="H64" s="336"/>
      <c r="I64" s="336"/>
      <c r="J64" s="336"/>
      <c r="K64" s="336"/>
      <c r="L64" s="336"/>
      <c r="M64" s="337"/>
      <c r="N64" s="64"/>
    </row>
    <row r="65" spans="2:14">
      <c r="C65" s="335"/>
      <c r="D65" s="336"/>
      <c r="E65" s="336"/>
      <c r="F65" s="336"/>
      <c r="G65" s="336"/>
      <c r="H65" s="336"/>
      <c r="I65" s="336"/>
      <c r="J65" s="336"/>
      <c r="K65" s="336"/>
      <c r="L65" s="336"/>
      <c r="M65" s="337"/>
      <c r="N65" s="64"/>
    </row>
    <row r="66" spans="2:14">
      <c r="C66" s="335"/>
      <c r="D66" s="336"/>
      <c r="E66" s="336"/>
      <c r="F66" s="336"/>
      <c r="G66" s="336"/>
      <c r="H66" s="336"/>
      <c r="I66" s="336"/>
      <c r="J66" s="336"/>
      <c r="K66" s="336"/>
      <c r="L66" s="336"/>
      <c r="M66" s="337"/>
      <c r="N66" s="64"/>
    </row>
    <row r="67" spans="2:14">
      <c r="C67" s="338"/>
      <c r="D67" s="339"/>
      <c r="E67" s="339"/>
      <c r="F67" s="339"/>
      <c r="G67" s="339"/>
      <c r="H67" s="339"/>
      <c r="I67" s="339"/>
      <c r="J67" s="339"/>
      <c r="K67" s="339"/>
      <c r="L67" s="339"/>
      <c r="M67" s="340"/>
      <c r="N67" s="64"/>
    </row>
    <row r="68" spans="2:14">
      <c r="C68" s="64"/>
      <c r="D68" s="64"/>
      <c r="E68" s="64"/>
      <c r="F68" s="64"/>
      <c r="G68" s="64"/>
      <c r="H68" s="64"/>
      <c r="I68" s="64"/>
      <c r="J68" s="64"/>
      <c r="K68" s="64"/>
      <c r="L68" s="64"/>
      <c r="M68" s="64"/>
      <c r="N68" s="64"/>
    </row>
    <row r="69" spans="2:14">
      <c r="C69" s="170" t="s">
        <v>806</v>
      </c>
      <c r="D69" s="64"/>
      <c r="E69" s="64"/>
      <c r="F69" s="64"/>
      <c r="G69" s="64"/>
      <c r="H69" s="64"/>
      <c r="I69" s="64"/>
      <c r="J69" s="64"/>
      <c r="K69" s="64"/>
      <c r="L69" s="64"/>
      <c r="M69" s="64"/>
      <c r="N69" s="64"/>
    </row>
    <row r="70" spans="2:14">
      <c r="C70" s="64" t="s">
        <v>617</v>
      </c>
      <c r="D70" s="64"/>
      <c r="E70" s="64"/>
      <c r="F70" s="64"/>
      <c r="G70" s="64"/>
      <c r="H70" s="64"/>
      <c r="I70" s="64"/>
      <c r="J70" s="64"/>
      <c r="K70" s="64"/>
      <c r="L70" s="64"/>
      <c r="M70" s="64"/>
      <c r="N70" s="64"/>
    </row>
    <row r="71" spans="2:14">
      <c r="C71" s="64"/>
      <c r="D71" s="64"/>
      <c r="E71" s="64"/>
      <c r="F71" s="64"/>
      <c r="G71" s="64"/>
      <c r="H71" s="64"/>
      <c r="I71" s="64"/>
      <c r="J71" s="64"/>
      <c r="K71" s="64"/>
      <c r="L71" s="64"/>
      <c r="M71" s="64"/>
      <c r="N71" s="64"/>
    </row>
    <row r="72" spans="2:14">
      <c r="B72" s="55"/>
      <c r="C72" s="55"/>
      <c r="D72" s="55"/>
      <c r="E72" s="55"/>
      <c r="F72" s="55"/>
      <c r="G72" s="55"/>
      <c r="H72" s="55"/>
      <c r="I72" s="55"/>
      <c r="J72" s="55"/>
      <c r="K72" s="55"/>
      <c r="L72" s="55"/>
      <c r="M72" s="55"/>
    </row>
    <row r="73" spans="2:14">
      <c r="B73" s="55"/>
      <c r="C73" s="55"/>
      <c r="D73" s="55"/>
      <c r="E73" s="55"/>
      <c r="F73" s="55"/>
      <c r="G73" s="55"/>
      <c r="H73" s="55"/>
      <c r="I73" s="55"/>
      <c r="J73" s="55"/>
      <c r="K73" s="55"/>
      <c r="L73" s="55"/>
      <c r="M73" s="55"/>
    </row>
    <row r="74" spans="2:14">
      <c r="B74" s="55"/>
      <c r="C74" s="55"/>
      <c r="D74" s="55"/>
      <c r="E74" s="55"/>
      <c r="F74" s="55"/>
      <c r="G74" s="55"/>
      <c r="H74" s="55"/>
      <c r="I74" s="55"/>
      <c r="J74" s="55"/>
      <c r="K74" s="55"/>
      <c r="L74" s="55"/>
      <c r="M74" s="55"/>
    </row>
    <row r="75" spans="2:14">
      <c r="B75" s="55"/>
      <c r="C75" s="55"/>
      <c r="D75" s="55"/>
      <c r="E75" s="55"/>
      <c r="F75" s="55"/>
      <c r="G75" s="55"/>
      <c r="H75" s="55"/>
      <c r="I75" s="55"/>
      <c r="J75" s="55"/>
      <c r="K75" s="55"/>
      <c r="L75" s="55"/>
      <c r="M75" s="55"/>
    </row>
    <row r="76" spans="2:14">
      <c r="B76" s="55"/>
      <c r="C76" s="55"/>
      <c r="D76" s="55"/>
      <c r="E76" s="55"/>
      <c r="F76" s="55"/>
      <c r="G76" s="55"/>
      <c r="H76" s="55"/>
      <c r="I76" s="55"/>
      <c r="J76" s="55"/>
      <c r="K76" s="55"/>
      <c r="L76" s="55"/>
      <c r="M76" s="55"/>
    </row>
    <row r="77" spans="2:14">
      <c r="B77" s="55"/>
      <c r="C77" s="55"/>
      <c r="D77" s="55"/>
      <c r="E77" s="55"/>
      <c r="F77" s="55"/>
      <c r="G77" s="55"/>
      <c r="H77" s="55"/>
      <c r="I77" s="55"/>
      <c r="J77" s="55"/>
      <c r="K77" s="55"/>
      <c r="L77" s="55"/>
      <c r="M77" s="55"/>
    </row>
    <row r="78" spans="2:14">
      <c r="B78" s="55"/>
      <c r="C78" s="55"/>
      <c r="D78" s="55"/>
      <c r="E78" s="55"/>
      <c r="F78" s="55"/>
      <c r="G78" s="55"/>
      <c r="H78" s="55"/>
      <c r="I78" s="55"/>
      <c r="J78" s="55"/>
      <c r="K78" s="55"/>
      <c r="L78" s="55"/>
      <c r="M78" s="55"/>
    </row>
    <row r="79" spans="2:14">
      <c r="B79" s="55"/>
      <c r="C79" s="55"/>
      <c r="D79" s="55"/>
      <c r="E79" s="55"/>
      <c r="F79" s="55"/>
      <c r="G79" s="55"/>
      <c r="H79" s="55"/>
      <c r="I79" s="55"/>
      <c r="J79" s="55"/>
      <c r="K79" s="55"/>
      <c r="L79" s="55"/>
      <c r="M79" s="55"/>
    </row>
    <row r="80" spans="2:14">
      <c r="B80" s="55"/>
      <c r="C80" s="55"/>
      <c r="D80" s="55"/>
      <c r="E80" s="55"/>
      <c r="F80" s="55"/>
      <c r="G80" s="55"/>
      <c r="H80" s="55"/>
      <c r="I80" s="55"/>
      <c r="J80" s="55"/>
      <c r="K80" s="55"/>
      <c r="L80" s="55"/>
      <c r="M80" s="55"/>
    </row>
    <row r="81" spans="2:13">
      <c r="B81" s="55"/>
      <c r="C81" s="55"/>
      <c r="D81" s="55"/>
      <c r="E81" s="55"/>
      <c r="F81" s="55"/>
      <c r="G81" s="55"/>
      <c r="H81" s="55"/>
      <c r="I81" s="55"/>
      <c r="J81" s="55"/>
      <c r="K81" s="55"/>
      <c r="L81" s="55"/>
      <c r="M81" s="55"/>
    </row>
    <row r="82" spans="2:13">
      <c r="B82" s="55"/>
      <c r="C82" s="55"/>
      <c r="D82" s="55"/>
      <c r="E82" s="55"/>
      <c r="F82" s="55"/>
      <c r="G82" s="55"/>
      <c r="H82" s="55"/>
      <c r="I82" s="55"/>
      <c r="J82" s="55"/>
      <c r="K82" s="55"/>
      <c r="L82" s="55"/>
      <c r="M82" s="55"/>
    </row>
    <row r="83" spans="2:13">
      <c r="B83" s="55"/>
      <c r="C83" s="55"/>
      <c r="D83" s="55"/>
      <c r="E83" s="55"/>
      <c r="F83" s="55"/>
      <c r="G83" s="55"/>
      <c r="H83" s="55"/>
      <c r="I83" s="55"/>
      <c r="J83" s="55"/>
      <c r="K83" s="55"/>
      <c r="L83" s="55"/>
      <c r="M83" s="55"/>
    </row>
    <row r="84" spans="2:13">
      <c r="B84" s="55"/>
      <c r="C84" s="55"/>
      <c r="D84" s="55"/>
      <c r="E84" s="55"/>
      <c r="F84" s="55"/>
      <c r="G84" s="55"/>
      <c r="H84" s="55"/>
      <c r="I84" s="55"/>
      <c r="J84" s="55"/>
      <c r="K84" s="55"/>
      <c r="L84" s="55"/>
      <c r="M84" s="55"/>
    </row>
    <row r="85" spans="2:13">
      <c r="B85" s="55"/>
      <c r="C85" s="55"/>
      <c r="D85" s="55"/>
      <c r="E85" s="55"/>
      <c r="F85" s="55"/>
      <c r="G85" s="55"/>
      <c r="H85" s="55"/>
      <c r="I85" s="55"/>
      <c r="J85" s="55"/>
      <c r="K85" s="55"/>
      <c r="L85" s="55"/>
      <c r="M85" s="55"/>
    </row>
    <row r="86" spans="2:13">
      <c r="B86" s="55"/>
      <c r="C86" s="55"/>
      <c r="D86" s="55"/>
      <c r="E86" s="55"/>
      <c r="F86" s="55"/>
      <c r="G86" s="55"/>
      <c r="H86" s="55"/>
      <c r="I86" s="55"/>
      <c r="J86" s="55"/>
      <c r="K86" s="55"/>
      <c r="L86" s="55"/>
      <c r="M86" s="55"/>
    </row>
    <row r="87" spans="2:13">
      <c r="B87" s="55"/>
      <c r="C87" s="55"/>
      <c r="D87" s="55"/>
      <c r="E87" s="55"/>
      <c r="F87" s="55"/>
      <c r="G87" s="55"/>
      <c r="H87" s="55"/>
      <c r="I87" s="55"/>
      <c r="J87" s="55"/>
      <c r="K87" s="55"/>
      <c r="L87" s="55"/>
      <c r="M87" s="55"/>
    </row>
    <row r="88" spans="2:13">
      <c r="B88" s="55"/>
      <c r="C88" s="55"/>
      <c r="D88" s="55"/>
      <c r="E88" s="55"/>
      <c r="F88" s="55"/>
      <c r="G88" s="55"/>
      <c r="H88" s="55"/>
      <c r="I88" s="55"/>
      <c r="J88" s="55"/>
      <c r="K88" s="55"/>
      <c r="L88" s="55"/>
      <c r="M88" s="55"/>
    </row>
    <row r="89" spans="2:13">
      <c r="B89" s="55"/>
      <c r="C89" s="55"/>
      <c r="D89" s="55"/>
      <c r="E89" s="55"/>
      <c r="F89" s="55"/>
      <c r="G89" s="55"/>
      <c r="H89" s="55"/>
      <c r="I89" s="55"/>
      <c r="J89" s="55"/>
      <c r="K89" s="55"/>
      <c r="L89" s="55"/>
      <c r="M89" s="55"/>
    </row>
    <row r="90" spans="2:13">
      <c r="B90" s="55"/>
      <c r="C90" s="55"/>
      <c r="D90" s="55"/>
      <c r="E90" s="55"/>
      <c r="F90" s="55"/>
      <c r="G90" s="55"/>
      <c r="H90" s="55"/>
      <c r="I90" s="55"/>
      <c r="J90" s="55"/>
      <c r="K90" s="55"/>
      <c r="L90" s="55"/>
      <c r="M90" s="55"/>
    </row>
    <row r="91" spans="2:13">
      <c r="B91" s="55"/>
      <c r="C91" s="55"/>
      <c r="D91" s="55"/>
      <c r="E91" s="55"/>
      <c r="F91" s="55"/>
      <c r="G91" s="55"/>
      <c r="H91" s="55"/>
      <c r="I91" s="55"/>
      <c r="J91" s="55"/>
      <c r="K91" s="55"/>
      <c r="L91" s="55"/>
      <c r="M91" s="55"/>
    </row>
    <row r="92" spans="2:13">
      <c r="B92" s="55"/>
      <c r="C92" s="55"/>
      <c r="D92" s="55"/>
      <c r="E92" s="55"/>
      <c r="F92" s="55"/>
      <c r="G92" s="55"/>
      <c r="H92" s="55"/>
      <c r="I92" s="55"/>
      <c r="J92" s="55"/>
      <c r="K92" s="55"/>
      <c r="L92" s="55"/>
      <c r="M92" s="55"/>
    </row>
    <row r="93" spans="2:13">
      <c r="B93" s="55"/>
      <c r="C93" s="55"/>
      <c r="D93" s="55"/>
      <c r="E93" s="55"/>
      <c r="F93" s="55"/>
      <c r="G93" s="55"/>
      <c r="H93" s="55"/>
      <c r="I93" s="55"/>
      <c r="J93" s="55"/>
      <c r="K93" s="55"/>
      <c r="L93" s="55"/>
      <c r="M93" s="55"/>
    </row>
    <row r="94" spans="2:13">
      <c r="B94" s="55"/>
      <c r="C94" s="55"/>
      <c r="D94" s="55"/>
      <c r="E94" s="55"/>
      <c r="F94" s="55"/>
      <c r="G94" s="55"/>
      <c r="H94" s="55"/>
      <c r="I94" s="55"/>
      <c r="J94" s="55"/>
      <c r="K94" s="55"/>
      <c r="L94" s="55"/>
      <c r="M94" s="55"/>
    </row>
    <row r="95" spans="2:13">
      <c r="B95" s="55"/>
      <c r="C95" s="55"/>
      <c r="D95" s="55"/>
      <c r="E95" s="55"/>
      <c r="F95" s="55"/>
      <c r="G95" s="55"/>
      <c r="H95" s="55"/>
      <c r="I95" s="55"/>
      <c r="J95" s="55"/>
      <c r="K95" s="55"/>
      <c r="L95" s="55"/>
      <c r="M95" s="55"/>
    </row>
    <row r="96" spans="2:13">
      <c r="B96" s="55"/>
      <c r="C96" s="55"/>
      <c r="D96" s="55"/>
      <c r="E96" s="55"/>
      <c r="F96" s="55"/>
      <c r="G96" s="55"/>
      <c r="H96" s="55"/>
      <c r="I96" s="55"/>
      <c r="J96" s="55"/>
      <c r="K96" s="55"/>
      <c r="L96" s="55"/>
      <c r="M96" s="55"/>
    </row>
    <row r="97" spans="2:13">
      <c r="B97" s="55"/>
      <c r="C97" s="55"/>
      <c r="D97" s="55"/>
      <c r="E97" s="55"/>
      <c r="F97" s="55"/>
      <c r="G97" s="55"/>
      <c r="H97" s="55"/>
      <c r="I97" s="55"/>
      <c r="J97" s="55"/>
      <c r="K97" s="55"/>
      <c r="L97" s="55"/>
      <c r="M97" s="55"/>
    </row>
    <row r="98" spans="2:13">
      <c r="B98" s="55"/>
      <c r="C98" s="55"/>
      <c r="D98" s="55"/>
      <c r="E98" s="55"/>
      <c r="F98" s="55"/>
      <c r="G98" s="55"/>
      <c r="H98" s="55"/>
      <c r="I98" s="55"/>
      <c r="J98" s="55"/>
      <c r="K98" s="55"/>
      <c r="L98" s="55"/>
      <c r="M98" s="55"/>
    </row>
    <row r="99" spans="2:13">
      <c r="B99" s="55"/>
      <c r="C99" s="55"/>
      <c r="D99" s="55"/>
      <c r="E99" s="55"/>
      <c r="F99" s="55"/>
      <c r="G99" s="55"/>
      <c r="H99" s="55"/>
      <c r="I99" s="55"/>
      <c r="J99" s="55"/>
      <c r="K99" s="55"/>
      <c r="L99" s="55"/>
      <c r="M99" s="55"/>
    </row>
    <row r="100" spans="2:13">
      <c r="B100" s="55"/>
      <c r="C100" s="55"/>
      <c r="D100" s="55"/>
      <c r="E100" s="55"/>
      <c r="F100" s="55"/>
      <c r="G100" s="55"/>
      <c r="H100" s="55"/>
      <c r="I100" s="55"/>
      <c r="J100" s="55"/>
      <c r="K100" s="55"/>
      <c r="L100" s="55"/>
      <c r="M100" s="55"/>
    </row>
    <row r="101" spans="2:13">
      <c r="B101" s="55"/>
      <c r="C101" s="55"/>
      <c r="D101" s="55"/>
      <c r="E101" s="55"/>
      <c r="F101" s="55"/>
      <c r="G101" s="55"/>
      <c r="H101" s="55"/>
      <c r="I101" s="55"/>
      <c r="J101" s="55"/>
      <c r="K101" s="55"/>
      <c r="L101" s="55"/>
      <c r="M101" s="55"/>
    </row>
    <row r="102" spans="2:13">
      <c r="B102" s="55"/>
      <c r="C102" s="55"/>
      <c r="D102" s="55"/>
      <c r="E102" s="55"/>
      <c r="F102" s="55"/>
      <c r="G102" s="55"/>
      <c r="H102" s="55"/>
      <c r="I102" s="55"/>
      <c r="J102" s="55"/>
      <c r="K102" s="55"/>
      <c r="L102" s="55"/>
      <c r="M102" s="55"/>
    </row>
    <row r="103" spans="2:13">
      <c r="B103" s="55"/>
      <c r="C103" s="55"/>
      <c r="D103" s="55"/>
      <c r="E103" s="55"/>
      <c r="F103" s="55"/>
      <c r="G103" s="55"/>
      <c r="H103" s="55"/>
      <c r="I103" s="55"/>
      <c r="J103" s="55"/>
      <c r="K103" s="55"/>
      <c r="L103" s="55"/>
      <c r="M103" s="55"/>
    </row>
    <row r="104" spans="2:13">
      <c r="B104" s="55"/>
      <c r="C104" s="55"/>
      <c r="D104" s="55"/>
      <c r="E104" s="55"/>
      <c r="F104" s="55"/>
      <c r="G104" s="55"/>
      <c r="H104" s="55"/>
      <c r="I104" s="55"/>
      <c r="J104" s="55"/>
      <c r="K104" s="55"/>
      <c r="L104" s="55"/>
      <c r="M104" s="55"/>
    </row>
    <row r="105" spans="2:13">
      <c r="B105" s="55"/>
      <c r="C105" s="55"/>
      <c r="D105" s="55"/>
      <c r="E105" s="55"/>
      <c r="F105" s="55"/>
      <c r="G105" s="55"/>
      <c r="H105" s="55"/>
      <c r="I105" s="55"/>
      <c r="J105" s="55"/>
      <c r="K105" s="55"/>
      <c r="L105" s="55"/>
      <c r="M105" s="55"/>
    </row>
    <row r="106" spans="2:13">
      <c r="B106" s="55"/>
      <c r="C106" s="55"/>
      <c r="D106" s="55"/>
      <c r="E106" s="55"/>
      <c r="F106" s="55"/>
      <c r="G106" s="55"/>
      <c r="H106" s="55"/>
      <c r="I106" s="55"/>
      <c r="J106" s="55"/>
      <c r="K106" s="55"/>
      <c r="L106" s="55"/>
      <c r="M106" s="55"/>
    </row>
    <row r="107" spans="2:13">
      <c r="B107" s="55"/>
      <c r="C107" s="55"/>
      <c r="D107" s="55"/>
      <c r="E107" s="55"/>
      <c r="F107" s="55"/>
      <c r="G107" s="55"/>
      <c r="H107" s="55"/>
      <c r="I107" s="55"/>
      <c r="J107" s="55"/>
      <c r="K107" s="55"/>
      <c r="L107" s="55"/>
      <c r="M107" s="55"/>
    </row>
    <row r="108" spans="2:13">
      <c r="B108" s="55"/>
      <c r="C108" s="55"/>
      <c r="D108" s="55"/>
      <c r="E108" s="55"/>
      <c r="F108" s="55"/>
      <c r="G108" s="55"/>
      <c r="H108" s="55"/>
      <c r="I108" s="55"/>
      <c r="J108" s="55"/>
      <c r="K108" s="55"/>
      <c r="L108" s="55"/>
      <c r="M108" s="55"/>
    </row>
    <row r="109" spans="2:13">
      <c r="B109" s="55"/>
      <c r="C109" s="55"/>
      <c r="D109" s="55"/>
      <c r="E109" s="55"/>
      <c r="F109" s="55"/>
      <c r="G109" s="55"/>
      <c r="H109" s="55"/>
      <c r="I109" s="55"/>
      <c r="J109" s="55"/>
      <c r="K109" s="55"/>
      <c r="L109" s="55"/>
      <c r="M109" s="55"/>
    </row>
    <row r="110" spans="2:13">
      <c r="B110" s="55"/>
      <c r="C110" s="55"/>
      <c r="D110" s="55"/>
      <c r="E110" s="55"/>
      <c r="F110" s="55"/>
      <c r="G110" s="55"/>
      <c r="H110" s="55"/>
      <c r="I110" s="55"/>
      <c r="J110" s="55"/>
      <c r="K110" s="55"/>
      <c r="L110" s="55"/>
      <c r="M110" s="55"/>
    </row>
    <row r="111" spans="2:13">
      <c r="B111" s="55"/>
      <c r="C111" s="55"/>
      <c r="D111" s="55"/>
      <c r="E111" s="55"/>
      <c r="F111" s="55"/>
      <c r="G111" s="55"/>
      <c r="H111" s="55"/>
      <c r="I111" s="55"/>
      <c r="J111" s="55"/>
      <c r="K111" s="55"/>
      <c r="L111" s="55"/>
      <c r="M111" s="55"/>
    </row>
    <row r="112" spans="2:13">
      <c r="B112" s="55"/>
      <c r="C112" s="55"/>
      <c r="D112" s="55"/>
      <c r="E112" s="55"/>
      <c r="F112" s="55"/>
      <c r="G112" s="55"/>
      <c r="H112" s="55"/>
      <c r="I112" s="55"/>
      <c r="J112" s="55"/>
      <c r="K112" s="55"/>
      <c r="L112" s="55"/>
      <c r="M112" s="55"/>
    </row>
    <row r="113" spans="2:13">
      <c r="B113" s="55"/>
      <c r="C113" s="55"/>
      <c r="D113" s="55"/>
      <c r="E113" s="55"/>
      <c r="F113" s="55"/>
      <c r="G113" s="55"/>
      <c r="H113" s="55"/>
      <c r="I113" s="55"/>
      <c r="J113" s="55"/>
      <c r="K113" s="55"/>
      <c r="L113" s="55"/>
      <c r="M113" s="55"/>
    </row>
    <row r="114" spans="2:13">
      <c r="B114" s="55"/>
      <c r="C114" s="55"/>
      <c r="D114" s="55"/>
      <c r="E114" s="55"/>
      <c r="F114" s="55"/>
      <c r="G114" s="55"/>
      <c r="H114" s="55"/>
      <c r="I114" s="55"/>
      <c r="J114" s="55"/>
      <c r="K114" s="55"/>
      <c r="L114" s="55"/>
      <c r="M114" s="55"/>
    </row>
    <row r="115" spans="2:13">
      <c r="B115" s="55"/>
      <c r="C115" s="55"/>
      <c r="D115" s="55"/>
      <c r="E115" s="55"/>
      <c r="F115" s="55"/>
      <c r="G115" s="55"/>
      <c r="H115" s="55"/>
      <c r="I115" s="55"/>
      <c r="J115" s="55"/>
      <c r="K115" s="55"/>
      <c r="L115" s="55"/>
      <c r="M115" s="55"/>
    </row>
    <row r="116" spans="2:13">
      <c r="B116" s="55"/>
      <c r="C116" s="55"/>
      <c r="D116" s="55"/>
      <c r="E116" s="55"/>
      <c r="F116" s="55"/>
      <c r="G116" s="55"/>
      <c r="H116" s="55"/>
      <c r="I116" s="55"/>
      <c r="J116" s="55"/>
      <c r="K116" s="55"/>
      <c r="L116" s="55"/>
      <c r="M116" s="55"/>
    </row>
    <row r="117" spans="2:13">
      <c r="B117" s="55"/>
      <c r="C117" s="55"/>
      <c r="D117" s="55"/>
      <c r="E117" s="55"/>
      <c r="F117" s="55"/>
      <c r="G117" s="55"/>
      <c r="H117" s="55"/>
      <c r="I117" s="55"/>
      <c r="J117" s="55"/>
      <c r="K117" s="55"/>
      <c r="L117" s="55"/>
      <c r="M117" s="55"/>
    </row>
    <row r="118" spans="2:13">
      <c r="B118" s="55"/>
      <c r="C118" s="55"/>
      <c r="D118" s="55"/>
      <c r="E118" s="55"/>
      <c r="F118" s="55"/>
      <c r="G118" s="55"/>
      <c r="H118" s="55"/>
      <c r="I118" s="55"/>
      <c r="J118" s="55"/>
      <c r="K118" s="55"/>
      <c r="L118" s="55"/>
      <c r="M118" s="55"/>
    </row>
    <row r="119" spans="2:13">
      <c r="B119" s="55"/>
      <c r="C119" s="55"/>
      <c r="D119" s="55"/>
      <c r="E119" s="55"/>
      <c r="F119" s="55"/>
      <c r="G119" s="55"/>
      <c r="H119" s="55"/>
      <c r="I119" s="55"/>
      <c r="J119" s="55"/>
      <c r="K119" s="55"/>
      <c r="L119" s="55"/>
      <c r="M119" s="55"/>
    </row>
    <row r="120" spans="2:13">
      <c r="B120" s="55"/>
      <c r="C120" s="55"/>
      <c r="D120" s="55"/>
      <c r="E120" s="55"/>
      <c r="F120" s="55"/>
      <c r="G120" s="55"/>
      <c r="H120" s="55"/>
      <c r="I120" s="55"/>
      <c r="J120" s="55"/>
      <c r="K120" s="55"/>
      <c r="L120" s="55"/>
      <c r="M120" s="55"/>
    </row>
    <row r="121" spans="2:13">
      <c r="B121" s="55"/>
      <c r="C121" s="55"/>
      <c r="D121" s="55"/>
      <c r="E121" s="55"/>
      <c r="F121" s="55"/>
      <c r="G121" s="55"/>
      <c r="H121" s="55"/>
      <c r="I121" s="55"/>
      <c r="J121" s="55"/>
      <c r="K121" s="55"/>
      <c r="L121" s="55"/>
      <c r="M121" s="55"/>
    </row>
    <row r="122" spans="2:13">
      <c r="B122" s="55"/>
      <c r="C122" s="55"/>
      <c r="D122" s="55"/>
      <c r="E122" s="55"/>
      <c r="F122" s="55"/>
      <c r="G122" s="55"/>
      <c r="H122" s="55"/>
      <c r="I122" s="55"/>
      <c r="J122" s="55"/>
      <c r="K122" s="55"/>
      <c r="L122" s="55"/>
      <c r="M122" s="55"/>
    </row>
    <row r="123" spans="2:13">
      <c r="B123" s="55"/>
      <c r="C123" s="55"/>
      <c r="D123" s="55"/>
      <c r="E123" s="55"/>
      <c r="F123" s="55"/>
      <c r="G123" s="55"/>
      <c r="H123" s="55"/>
      <c r="I123" s="55"/>
      <c r="J123" s="55"/>
      <c r="K123" s="55"/>
      <c r="L123" s="55"/>
      <c r="M123" s="55"/>
    </row>
    <row r="124" spans="2:13">
      <c r="B124" s="55"/>
      <c r="C124" s="55"/>
      <c r="D124" s="55"/>
      <c r="E124" s="55"/>
      <c r="F124" s="55"/>
      <c r="G124" s="55"/>
      <c r="H124" s="55"/>
      <c r="I124" s="55"/>
      <c r="J124" s="55"/>
      <c r="K124" s="55"/>
      <c r="L124" s="55"/>
      <c r="M124" s="55"/>
    </row>
    <row r="125" spans="2:13">
      <c r="B125" s="55"/>
      <c r="C125" s="55"/>
      <c r="D125" s="55"/>
      <c r="E125" s="55"/>
      <c r="F125" s="55"/>
      <c r="G125" s="55"/>
      <c r="H125" s="55"/>
      <c r="I125" s="55"/>
      <c r="J125" s="55"/>
      <c r="K125" s="55"/>
      <c r="L125" s="55"/>
      <c r="M125" s="55"/>
    </row>
    <row r="126" spans="2:13">
      <c r="B126" s="55"/>
      <c r="C126" s="55"/>
      <c r="D126" s="55"/>
      <c r="E126" s="55"/>
      <c r="F126" s="55"/>
      <c r="G126" s="55"/>
      <c r="H126" s="55"/>
      <c r="I126" s="55"/>
      <c r="J126" s="55"/>
      <c r="K126" s="55"/>
      <c r="L126" s="55"/>
      <c r="M126" s="55"/>
    </row>
    <row r="127" spans="2:13">
      <c r="B127" s="55"/>
      <c r="C127" s="55"/>
      <c r="D127" s="55"/>
      <c r="E127" s="55"/>
      <c r="F127" s="55"/>
      <c r="G127" s="55"/>
      <c r="H127" s="55"/>
      <c r="I127" s="55"/>
      <c r="J127" s="55"/>
      <c r="K127" s="55"/>
      <c r="L127" s="55"/>
      <c r="M127" s="55"/>
    </row>
    <row r="128" spans="2:13">
      <c r="B128" s="55"/>
      <c r="C128" s="55"/>
      <c r="D128" s="55"/>
      <c r="E128" s="55"/>
      <c r="F128" s="55"/>
      <c r="G128" s="55"/>
      <c r="H128" s="55"/>
      <c r="I128" s="55"/>
      <c r="J128" s="55"/>
      <c r="K128" s="55"/>
      <c r="L128" s="55"/>
      <c r="M128" s="55"/>
    </row>
    <row r="129" spans="2:13">
      <c r="B129" s="55"/>
      <c r="C129" s="55"/>
      <c r="D129" s="55"/>
      <c r="E129" s="55"/>
      <c r="F129" s="55"/>
      <c r="G129" s="55"/>
      <c r="H129" s="55"/>
      <c r="I129" s="55"/>
      <c r="J129" s="55"/>
      <c r="K129" s="55"/>
      <c r="L129" s="55"/>
      <c r="M129" s="55"/>
    </row>
    <row r="130" spans="2:13">
      <c r="B130" s="55"/>
      <c r="C130" s="55"/>
      <c r="D130" s="55"/>
      <c r="E130" s="55"/>
      <c r="F130" s="55"/>
      <c r="G130" s="55"/>
      <c r="H130" s="55"/>
      <c r="I130" s="55"/>
      <c r="J130" s="55"/>
      <c r="K130" s="55"/>
      <c r="L130" s="55"/>
      <c r="M130" s="55"/>
    </row>
    <row r="131" spans="2:13">
      <c r="B131" s="55"/>
      <c r="C131" s="55"/>
      <c r="D131" s="55"/>
      <c r="E131" s="55"/>
      <c r="F131" s="55"/>
      <c r="G131" s="55"/>
      <c r="H131" s="55"/>
      <c r="I131" s="55"/>
      <c r="J131" s="55"/>
      <c r="K131" s="55"/>
      <c r="L131" s="55"/>
      <c r="M131" s="55"/>
    </row>
    <row r="132" spans="2:13">
      <c r="B132" s="55"/>
      <c r="C132" s="55"/>
      <c r="D132" s="55"/>
      <c r="E132" s="55"/>
      <c r="F132" s="55"/>
      <c r="G132" s="55"/>
      <c r="H132" s="55"/>
      <c r="I132" s="55"/>
      <c r="J132" s="55"/>
      <c r="K132" s="55"/>
      <c r="L132" s="55"/>
      <c r="M132" s="55"/>
    </row>
    <row r="133" spans="2:13">
      <c r="B133" s="55"/>
      <c r="C133" s="55"/>
      <c r="D133" s="55"/>
      <c r="E133" s="55"/>
      <c r="F133" s="55"/>
      <c r="G133" s="55"/>
      <c r="H133" s="55"/>
      <c r="I133" s="55"/>
      <c r="J133" s="55"/>
      <c r="K133" s="55"/>
      <c r="L133" s="55"/>
      <c r="M133" s="55"/>
    </row>
    <row r="134" spans="2:13">
      <c r="B134" s="55"/>
      <c r="C134" s="55"/>
      <c r="D134" s="55"/>
      <c r="E134" s="55"/>
      <c r="F134" s="55"/>
      <c r="G134" s="55"/>
      <c r="H134" s="55"/>
      <c r="I134" s="55"/>
      <c r="J134" s="55"/>
      <c r="K134" s="55"/>
      <c r="L134" s="55"/>
      <c r="M134" s="55"/>
    </row>
    <row r="135" spans="2:13">
      <c r="B135" s="55"/>
      <c r="C135" s="55"/>
      <c r="D135" s="55"/>
      <c r="E135" s="55"/>
      <c r="F135" s="55"/>
      <c r="G135" s="55"/>
      <c r="H135" s="55"/>
      <c r="I135" s="55"/>
      <c r="J135" s="55"/>
      <c r="K135" s="55"/>
      <c r="L135" s="55"/>
      <c r="M135" s="55"/>
    </row>
    <row r="136" spans="2:13">
      <c r="B136" s="55"/>
      <c r="C136" s="55"/>
      <c r="D136" s="55"/>
      <c r="E136" s="55"/>
      <c r="F136" s="55"/>
      <c r="G136" s="55"/>
      <c r="H136" s="55"/>
      <c r="I136" s="55"/>
      <c r="J136" s="55"/>
      <c r="K136" s="55"/>
      <c r="L136" s="55"/>
      <c r="M136" s="55"/>
    </row>
    <row r="137" spans="2:13">
      <c r="B137" s="55"/>
      <c r="C137" s="55"/>
      <c r="D137" s="55"/>
      <c r="E137" s="55"/>
      <c r="F137" s="55"/>
      <c r="G137" s="55"/>
      <c r="H137" s="55"/>
      <c r="I137" s="55"/>
      <c r="J137" s="55"/>
      <c r="K137" s="55"/>
      <c r="L137" s="55"/>
      <c r="M137" s="55"/>
    </row>
    <row r="138" spans="2:13">
      <c r="B138" s="55"/>
      <c r="C138" s="55"/>
      <c r="D138" s="55"/>
      <c r="E138" s="55"/>
      <c r="F138" s="55"/>
      <c r="G138" s="55"/>
      <c r="H138" s="55"/>
      <c r="I138" s="55"/>
      <c r="J138" s="55"/>
      <c r="K138" s="55"/>
      <c r="L138" s="55"/>
      <c r="M138" s="55"/>
    </row>
    <row r="139" spans="2:13">
      <c r="B139" s="55"/>
      <c r="C139" s="55"/>
      <c r="D139" s="55"/>
      <c r="E139" s="55"/>
      <c r="F139" s="55"/>
      <c r="G139" s="55"/>
      <c r="H139" s="55"/>
      <c r="I139" s="55"/>
      <c r="J139" s="55"/>
      <c r="K139" s="55"/>
      <c r="L139" s="55"/>
      <c r="M139" s="55"/>
    </row>
    <row r="140" spans="2:13">
      <c r="B140" s="55"/>
      <c r="C140" s="55"/>
      <c r="D140" s="55"/>
      <c r="E140" s="55"/>
      <c r="F140" s="55"/>
      <c r="G140" s="55"/>
      <c r="H140" s="55"/>
      <c r="I140" s="55"/>
      <c r="J140" s="55"/>
      <c r="K140" s="55"/>
      <c r="L140" s="55"/>
      <c r="M140" s="55"/>
    </row>
    <row r="141" spans="2:13">
      <c r="B141" s="55"/>
      <c r="C141" s="55"/>
      <c r="D141" s="55"/>
      <c r="E141" s="55"/>
      <c r="F141" s="55"/>
      <c r="G141" s="55"/>
      <c r="H141" s="55"/>
      <c r="I141" s="55"/>
      <c r="J141" s="55"/>
      <c r="K141" s="55"/>
      <c r="L141" s="55"/>
      <c r="M141" s="55"/>
    </row>
    <row r="142" spans="2:13">
      <c r="B142" s="55"/>
      <c r="C142" s="55"/>
      <c r="D142" s="55"/>
      <c r="E142" s="55"/>
      <c r="F142" s="55"/>
      <c r="G142" s="55"/>
      <c r="H142" s="55"/>
      <c r="I142" s="55"/>
      <c r="J142" s="55"/>
      <c r="K142" s="55"/>
      <c r="L142" s="55"/>
      <c r="M142" s="55"/>
    </row>
    <row r="143" spans="2:13">
      <c r="B143" s="55"/>
      <c r="C143" s="55"/>
      <c r="D143" s="55"/>
      <c r="E143" s="55"/>
      <c r="F143" s="55"/>
      <c r="G143" s="55"/>
      <c r="H143" s="55"/>
      <c r="I143" s="55"/>
      <c r="J143" s="55"/>
      <c r="K143" s="55"/>
      <c r="L143" s="55"/>
      <c r="M143" s="55"/>
    </row>
    <row r="144" spans="2:13">
      <c r="B144" s="55"/>
      <c r="C144" s="55"/>
      <c r="D144" s="55"/>
      <c r="E144" s="55"/>
      <c r="F144" s="55"/>
      <c r="G144" s="55"/>
      <c r="H144" s="55"/>
      <c r="I144" s="55"/>
      <c r="J144" s="55"/>
      <c r="K144" s="55"/>
      <c r="L144" s="55"/>
      <c r="M144" s="55"/>
    </row>
    <row r="145" spans="2:13">
      <c r="B145" s="55"/>
      <c r="C145" s="55"/>
      <c r="D145" s="55"/>
      <c r="E145" s="55"/>
      <c r="F145" s="55"/>
      <c r="G145" s="55"/>
      <c r="H145" s="55"/>
      <c r="I145" s="55"/>
      <c r="J145" s="55"/>
      <c r="K145" s="55"/>
      <c r="L145" s="55"/>
      <c r="M145" s="55"/>
    </row>
    <row r="146" spans="2:13">
      <c r="B146" s="55"/>
      <c r="C146" s="55"/>
      <c r="D146" s="55"/>
      <c r="E146" s="55"/>
      <c r="F146" s="55"/>
      <c r="G146" s="55"/>
      <c r="H146" s="55"/>
      <c r="I146" s="55"/>
      <c r="J146" s="55"/>
      <c r="K146" s="55"/>
      <c r="L146" s="55"/>
      <c r="M146" s="55"/>
    </row>
    <row r="147" spans="2:13">
      <c r="B147" s="55"/>
      <c r="C147" s="55"/>
      <c r="D147" s="55"/>
      <c r="E147" s="55"/>
      <c r="F147" s="55"/>
      <c r="G147" s="55"/>
      <c r="H147" s="55"/>
      <c r="I147" s="55"/>
      <c r="J147" s="55"/>
      <c r="K147" s="55"/>
      <c r="L147" s="55"/>
      <c r="M147" s="55"/>
    </row>
    <row r="148" spans="2:13">
      <c r="B148" s="55"/>
      <c r="C148" s="55"/>
      <c r="D148" s="55"/>
      <c r="E148" s="55"/>
      <c r="F148" s="55"/>
      <c r="G148" s="55"/>
      <c r="H148" s="55"/>
      <c r="I148" s="55"/>
      <c r="J148" s="55"/>
      <c r="K148" s="55"/>
      <c r="L148" s="55"/>
      <c r="M148" s="55"/>
    </row>
    <row r="149" spans="2:13">
      <c r="B149" s="55"/>
      <c r="C149" s="55"/>
      <c r="D149" s="55"/>
      <c r="E149" s="55"/>
      <c r="F149" s="55"/>
      <c r="G149" s="55"/>
      <c r="H149" s="55"/>
      <c r="I149" s="55"/>
      <c r="J149" s="55"/>
      <c r="K149" s="55"/>
      <c r="L149" s="55"/>
      <c r="M149" s="55"/>
    </row>
    <row r="150" spans="2:13">
      <c r="B150" s="55"/>
      <c r="C150" s="55"/>
      <c r="D150" s="55"/>
      <c r="E150" s="55"/>
      <c r="F150" s="55"/>
      <c r="G150" s="55"/>
      <c r="H150" s="55"/>
      <c r="I150" s="55"/>
      <c r="J150" s="55"/>
      <c r="K150" s="55"/>
      <c r="L150" s="55"/>
      <c r="M150" s="55"/>
    </row>
    <row r="151" spans="2:13">
      <c r="B151" s="55"/>
      <c r="C151" s="55"/>
      <c r="D151" s="55"/>
      <c r="E151" s="55"/>
      <c r="F151" s="55"/>
      <c r="G151" s="55"/>
      <c r="H151" s="55"/>
      <c r="I151" s="55"/>
      <c r="J151" s="55"/>
      <c r="K151" s="55"/>
      <c r="L151" s="55"/>
      <c r="M151" s="55"/>
    </row>
    <row r="152" spans="2:13">
      <c r="B152" s="55"/>
      <c r="C152" s="55"/>
      <c r="D152" s="55"/>
      <c r="E152" s="55"/>
      <c r="F152" s="55"/>
      <c r="G152" s="55"/>
      <c r="H152" s="55"/>
      <c r="I152" s="55"/>
      <c r="J152" s="55"/>
      <c r="K152" s="55"/>
      <c r="L152" s="55"/>
      <c r="M152" s="55"/>
    </row>
    <row r="153" spans="2:13">
      <c r="B153" s="55"/>
      <c r="C153" s="55"/>
      <c r="D153" s="55"/>
      <c r="E153" s="55"/>
      <c r="F153" s="55"/>
      <c r="G153" s="55"/>
      <c r="H153" s="55"/>
      <c r="I153" s="55"/>
      <c r="J153" s="55"/>
      <c r="K153" s="55"/>
      <c r="L153" s="55"/>
      <c r="M153" s="55"/>
    </row>
    <row r="154" spans="2:13">
      <c r="B154" s="55"/>
      <c r="C154" s="55"/>
      <c r="D154" s="55"/>
      <c r="E154" s="55"/>
      <c r="F154" s="55"/>
      <c r="G154" s="55"/>
      <c r="H154" s="55"/>
      <c r="I154" s="55"/>
      <c r="J154" s="55"/>
      <c r="K154" s="55"/>
      <c r="L154" s="55"/>
      <c r="M154" s="55"/>
    </row>
    <row r="155" spans="2:13">
      <c r="B155" s="55"/>
      <c r="C155" s="55"/>
      <c r="D155" s="55"/>
      <c r="E155" s="55"/>
      <c r="F155" s="55"/>
      <c r="G155" s="55"/>
      <c r="H155" s="55"/>
      <c r="I155" s="55"/>
      <c r="J155" s="55"/>
      <c r="K155" s="55"/>
      <c r="L155" s="55"/>
      <c r="M155" s="55"/>
    </row>
    <row r="156" spans="2:13">
      <c r="B156" s="55"/>
      <c r="C156" s="55"/>
      <c r="D156" s="55"/>
      <c r="E156" s="55"/>
      <c r="F156" s="55"/>
      <c r="G156" s="55"/>
      <c r="H156" s="55"/>
      <c r="I156" s="55"/>
      <c r="J156" s="55"/>
      <c r="K156" s="55"/>
      <c r="L156" s="55"/>
      <c r="M156" s="55"/>
    </row>
    <row r="157" spans="2:13">
      <c r="B157" s="55"/>
      <c r="C157" s="55"/>
      <c r="D157" s="55"/>
      <c r="E157" s="55"/>
      <c r="F157" s="55"/>
      <c r="G157" s="55"/>
      <c r="H157" s="55"/>
      <c r="I157" s="55"/>
      <c r="J157" s="55"/>
      <c r="K157" s="55"/>
      <c r="L157" s="55"/>
      <c r="M157" s="55"/>
    </row>
    <row r="158" spans="2:13">
      <c r="B158" s="55"/>
      <c r="C158" s="55"/>
      <c r="D158" s="55"/>
      <c r="E158" s="55"/>
      <c r="F158" s="55"/>
      <c r="G158" s="55"/>
      <c r="H158" s="55"/>
      <c r="I158" s="55"/>
      <c r="J158" s="55"/>
      <c r="K158" s="55"/>
      <c r="L158" s="55"/>
      <c r="M158" s="55"/>
    </row>
    <row r="159" spans="2:13">
      <c r="B159" s="55"/>
      <c r="C159" s="55"/>
      <c r="D159" s="55"/>
      <c r="E159" s="55"/>
      <c r="F159" s="55"/>
      <c r="G159" s="55"/>
      <c r="H159" s="55"/>
      <c r="I159" s="55"/>
      <c r="J159" s="55"/>
      <c r="K159" s="55"/>
      <c r="L159" s="55"/>
      <c r="M159" s="55"/>
    </row>
    <row r="160" spans="2:13">
      <c r="B160" s="55"/>
      <c r="C160" s="55"/>
      <c r="D160" s="55"/>
      <c r="E160" s="55"/>
      <c r="F160" s="55"/>
      <c r="G160" s="55"/>
      <c r="H160" s="55"/>
      <c r="I160" s="55"/>
      <c r="J160" s="55"/>
      <c r="K160" s="55"/>
      <c r="L160" s="55"/>
      <c r="M160" s="55"/>
    </row>
    <row r="161" spans="2:13">
      <c r="B161" s="55"/>
      <c r="C161" s="55"/>
      <c r="D161" s="55"/>
      <c r="E161" s="55"/>
      <c r="F161" s="55"/>
      <c r="G161" s="55"/>
      <c r="H161" s="55"/>
      <c r="I161" s="55"/>
      <c r="J161" s="55"/>
      <c r="K161" s="55"/>
      <c r="L161" s="55"/>
      <c r="M161" s="55"/>
    </row>
    <row r="162" spans="2:13">
      <c r="B162" s="55"/>
      <c r="C162" s="55"/>
      <c r="D162" s="55"/>
      <c r="E162" s="55"/>
      <c r="F162" s="55"/>
      <c r="G162" s="55"/>
      <c r="H162" s="55"/>
      <c r="I162" s="55"/>
      <c r="J162" s="55"/>
      <c r="K162" s="55"/>
      <c r="L162" s="55"/>
      <c r="M162" s="55"/>
    </row>
    <row r="163" spans="2:13">
      <c r="B163" s="55"/>
      <c r="C163" s="55"/>
      <c r="D163" s="55"/>
      <c r="E163" s="55"/>
      <c r="F163" s="55"/>
      <c r="G163" s="55"/>
      <c r="H163" s="55"/>
      <c r="I163" s="55"/>
      <c r="J163" s="55"/>
      <c r="K163" s="55"/>
      <c r="L163" s="55"/>
      <c r="M163" s="55"/>
    </row>
    <row r="164" spans="2:13">
      <c r="B164" s="55"/>
      <c r="C164" s="55"/>
      <c r="D164" s="55"/>
      <c r="E164" s="55"/>
      <c r="F164" s="55"/>
      <c r="G164" s="55"/>
      <c r="H164" s="55"/>
      <c r="I164" s="55"/>
      <c r="J164" s="55"/>
      <c r="K164" s="55"/>
      <c r="L164" s="55"/>
      <c r="M164" s="55"/>
    </row>
    <row r="165" spans="2:13">
      <c r="B165" s="55"/>
      <c r="C165" s="55"/>
      <c r="D165" s="55"/>
      <c r="E165" s="55"/>
      <c r="F165" s="55"/>
      <c r="G165" s="55"/>
      <c r="H165" s="55"/>
      <c r="I165" s="55"/>
      <c r="J165" s="55"/>
      <c r="K165" s="55"/>
      <c r="L165" s="55"/>
      <c r="M165" s="55"/>
    </row>
    <row r="166" spans="2:13">
      <c r="B166" s="55"/>
      <c r="C166" s="55"/>
      <c r="D166" s="55"/>
      <c r="E166" s="55"/>
      <c r="F166" s="55"/>
      <c r="G166" s="55"/>
      <c r="H166" s="55"/>
      <c r="I166" s="55"/>
      <c r="J166" s="55"/>
      <c r="K166" s="55"/>
      <c r="L166" s="55"/>
      <c r="M166" s="55"/>
    </row>
    <row r="167" spans="2:13">
      <c r="B167" s="55"/>
      <c r="C167" s="55"/>
      <c r="D167" s="55"/>
      <c r="E167" s="55"/>
      <c r="F167" s="55"/>
      <c r="G167" s="55"/>
      <c r="H167" s="55"/>
      <c r="I167" s="55"/>
      <c r="J167" s="55"/>
      <c r="K167" s="55"/>
      <c r="L167" s="55"/>
      <c r="M167" s="55"/>
    </row>
    <row r="168" spans="2:13">
      <c r="B168" s="55"/>
      <c r="C168" s="55"/>
      <c r="D168" s="55"/>
      <c r="E168" s="55"/>
      <c r="F168" s="55"/>
      <c r="G168" s="55"/>
      <c r="H168" s="55"/>
      <c r="I168" s="55"/>
      <c r="J168" s="55"/>
      <c r="K168" s="55"/>
      <c r="L168" s="55"/>
      <c r="M168" s="55"/>
    </row>
    <row r="169" spans="2:13">
      <c r="B169" s="55"/>
      <c r="C169" s="55"/>
      <c r="D169" s="55"/>
      <c r="E169" s="55"/>
      <c r="F169" s="55"/>
      <c r="G169" s="55"/>
      <c r="H169" s="55"/>
      <c r="I169" s="55"/>
      <c r="J169" s="55"/>
      <c r="K169" s="55"/>
      <c r="L169" s="55"/>
      <c r="M169" s="55"/>
    </row>
    <row r="170" spans="2:13">
      <c r="B170" s="55"/>
      <c r="C170" s="55"/>
      <c r="D170" s="55"/>
      <c r="E170" s="55"/>
      <c r="F170" s="55"/>
      <c r="G170" s="55"/>
      <c r="H170" s="55"/>
      <c r="I170" s="55"/>
      <c r="J170" s="55"/>
      <c r="K170" s="55"/>
      <c r="L170" s="55"/>
      <c r="M170" s="55"/>
    </row>
    <row r="171" spans="2:13">
      <c r="B171" s="55"/>
      <c r="C171" s="55"/>
      <c r="D171" s="55"/>
      <c r="E171" s="55"/>
      <c r="F171" s="55"/>
      <c r="G171" s="55"/>
      <c r="H171" s="55"/>
      <c r="I171" s="55"/>
      <c r="J171" s="55"/>
      <c r="K171" s="55"/>
      <c r="L171" s="55"/>
      <c r="M171" s="55"/>
    </row>
    <row r="172" spans="2:13">
      <c r="B172" s="55"/>
      <c r="C172" s="55"/>
      <c r="D172" s="55"/>
      <c r="E172" s="55"/>
      <c r="F172" s="55"/>
      <c r="G172" s="55"/>
      <c r="H172" s="55"/>
      <c r="I172" s="55"/>
      <c r="J172" s="55"/>
      <c r="K172" s="55"/>
      <c r="L172" s="55"/>
      <c r="M172" s="55"/>
    </row>
    <row r="173" spans="2:13">
      <c r="B173" s="55"/>
      <c r="C173" s="55"/>
      <c r="D173" s="55"/>
      <c r="E173" s="55"/>
      <c r="F173" s="55"/>
      <c r="G173" s="55"/>
      <c r="H173" s="55"/>
      <c r="I173" s="55"/>
      <c r="J173" s="55"/>
      <c r="K173" s="55"/>
      <c r="L173" s="55"/>
      <c r="M173" s="55"/>
    </row>
    <row r="174" spans="2:13">
      <c r="B174" s="55"/>
      <c r="C174" s="55"/>
      <c r="D174" s="55"/>
      <c r="E174" s="55"/>
      <c r="F174" s="55"/>
      <c r="G174" s="55"/>
      <c r="H174" s="55"/>
      <c r="I174" s="55"/>
      <c r="J174" s="55"/>
      <c r="K174" s="55"/>
      <c r="L174" s="55"/>
      <c r="M174" s="55"/>
    </row>
    <row r="175" spans="2:13">
      <c r="B175" s="55"/>
      <c r="C175" s="55"/>
      <c r="D175" s="55"/>
      <c r="E175" s="55"/>
      <c r="F175" s="55"/>
      <c r="G175" s="55"/>
      <c r="H175" s="55"/>
      <c r="I175" s="55"/>
      <c r="J175" s="55"/>
      <c r="K175" s="55"/>
      <c r="L175" s="55"/>
      <c r="M175" s="55"/>
    </row>
    <row r="176" spans="2:13">
      <c r="B176" s="55"/>
      <c r="C176" s="55"/>
      <c r="D176" s="55"/>
      <c r="E176" s="55"/>
      <c r="F176" s="55"/>
      <c r="G176" s="55"/>
      <c r="H176" s="55"/>
      <c r="I176" s="55"/>
      <c r="J176" s="55"/>
      <c r="K176" s="55"/>
      <c r="L176" s="55"/>
      <c r="M176" s="55"/>
    </row>
    <row r="177" spans="2:13">
      <c r="B177" s="55"/>
      <c r="C177" s="55"/>
      <c r="D177" s="55"/>
      <c r="E177" s="55"/>
      <c r="F177" s="55"/>
      <c r="G177" s="55"/>
      <c r="H177" s="55"/>
      <c r="I177" s="55"/>
      <c r="J177" s="55"/>
      <c r="K177" s="55"/>
      <c r="L177" s="55"/>
      <c r="M177" s="55"/>
    </row>
    <row r="178" spans="2:13">
      <c r="B178" s="55"/>
      <c r="C178" s="55"/>
      <c r="D178" s="55"/>
      <c r="E178" s="55"/>
      <c r="F178" s="55"/>
      <c r="G178" s="55"/>
      <c r="H178" s="55"/>
      <c r="I178" s="55"/>
      <c r="J178" s="55"/>
      <c r="K178" s="55"/>
      <c r="L178" s="55"/>
      <c r="M178" s="55"/>
    </row>
    <row r="179" spans="2:13">
      <c r="B179" s="55"/>
      <c r="C179" s="55"/>
      <c r="D179" s="55"/>
      <c r="E179" s="55"/>
      <c r="F179" s="55"/>
      <c r="G179" s="55"/>
      <c r="H179" s="55"/>
      <c r="I179" s="55"/>
      <c r="J179" s="55"/>
      <c r="K179" s="55"/>
      <c r="L179" s="55"/>
      <c r="M179" s="55"/>
    </row>
    <row r="180" spans="2:13">
      <c r="B180" s="55"/>
      <c r="C180" s="55"/>
      <c r="D180" s="55"/>
      <c r="E180" s="55"/>
      <c r="F180" s="55"/>
      <c r="G180" s="55"/>
      <c r="H180" s="55"/>
      <c r="I180" s="55"/>
      <c r="J180" s="55"/>
      <c r="K180" s="55"/>
      <c r="L180" s="55"/>
      <c r="M180" s="55"/>
    </row>
    <row r="181" spans="2:13">
      <c r="B181" s="55"/>
      <c r="C181" s="55"/>
      <c r="D181" s="55"/>
      <c r="E181" s="55"/>
      <c r="F181" s="55"/>
      <c r="G181" s="55"/>
      <c r="H181" s="55"/>
      <c r="I181" s="55"/>
      <c r="J181" s="55"/>
      <c r="K181" s="55"/>
      <c r="L181" s="55"/>
      <c r="M181" s="55"/>
    </row>
    <row r="182" spans="2:13">
      <c r="B182" s="55"/>
      <c r="C182" s="55"/>
      <c r="D182" s="55"/>
      <c r="E182" s="55"/>
      <c r="F182" s="55"/>
      <c r="G182" s="55"/>
      <c r="H182" s="55"/>
      <c r="I182" s="55"/>
      <c r="J182" s="55"/>
      <c r="K182" s="55"/>
      <c r="L182" s="55"/>
      <c r="M182" s="55"/>
    </row>
    <row r="183" spans="2:13">
      <c r="B183" s="55"/>
      <c r="C183" s="55"/>
      <c r="D183" s="55"/>
      <c r="E183" s="55"/>
      <c r="F183" s="55"/>
      <c r="G183" s="55"/>
      <c r="H183" s="55"/>
      <c r="I183" s="55"/>
      <c r="J183" s="55"/>
      <c r="K183" s="55"/>
      <c r="L183" s="55"/>
      <c r="M183" s="55"/>
    </row>
    <row r="184" spans="2:13">
      <c r="B184" s="55"/>
      <c r="C184" s="55"/>
      <c r="D184" s="55"/>
      <c r="E184" s="55"/>
      <c r="F184" s="55"/>
      <c r="G184" s="55"/>
      <c r="H184" s="55"/>
      <c r="I184" s="55"/>
      <c r="J184" s="55"/>
      <c r="K184" s="55"/>
      <c r="L184" s="55"/>
      <c r="M184" s="55"/>
    </row>
    <row r="185" spans="2:13">
      <c r="B185" s="55"/>
      <c r="C185" s="55"/>
      <c r="D185" s="55"/>
      <c r="E185" s="55"/>
      <c r="F185" s="55"/>
      <c r="G185" s="55"/>
      <c r="H185" s="55"/>
      <c r="I185" s="55"/>
      <c r="J185" s="55"/>
      <c r="K185" s="55"/>
      <c r="L185" s="55"/>
      <c r="M185" s="55"/>
    </row>
    <row r="186" spans="2:13">
      <c r="B186" s="55"/>
      <c r="C186" s="55"/>
      <c r="D186" s="55"/>
      <c r="E186" s="55"/>
      <c r="F186" s="55"/>
      <c r="G186" s="55"/>
      <c r="H186" s="55"/>
      <c r="I186" s="55"/>
      <c r="J186" s="55"/>
      <c r="K186" s="55"/>
      <c r="L186" s="55"/>
      <c r="M186" s="55"/>
    </row>
    <row r="187" spans="2:13">
      <c r="B187" s="55"/>
      <c r="C187" s="55"/>
      <c r="D187" s="55"/>
      <c r="E187" s="55"/>
      <c r="F187" s="55"/>
      <c r="G187" s="55"/>
      <c r="H187" s="55"/>
      <c r="I187" s="55"/>
      <c r="J187" s="55"/>
      <c r="K187" s="55"/>
      <c r="L187" s="55"/>
      <c r="M187" s="55"/>
    </row>
    <row r="188" spans="2:13">
      <c r="B188" s="55"/>
      <c r="C188" s="55"/>
      <c r="D188" s="55"/>
      <c r="E188" s="55"/>
      <c r="F188" s="55"/>
      <c r="G188" s="55"/>
      <c r="H188" s="55"/>
      <c r="I188" s="55"/>
      <c r="J188" s="55"/>
      <c r="K188" s="55"/>
      <c r="L188" s="55"/>
      <c r="M188" s="55"/>
    </row>
    <row r="189" spans="2:13">
      <c r="B189" s="55"/>
      <c r="C189" s="55"/>
      <c r="D189" s="55"/>
      <c r="E189" s="55"/>
      <c r="F189" s="55"/>
      <c r="G189" s="55"/>
      <c r="H189" s="55"/>
      <c r="I189" s="55"/>
      <c r="J189" s="55"/>
      <c r="K189" s="55"/>
      <c r="L189" s="55"/>
      <c r="M189" s="55"/>
    </row>
    <row r="190" spans="2:13">
      <c r="B190" s="55"/>
      <c r="C190" s="55"/>
      <c r="D190" s="55"/>
      <c r="E190" s="55"/>
      <c r="F190" s="55"/>
      <c r="G190" s="55"/>
      <c r="H190" s="55"/>
      <c r="I190" s="55"/>
      <c r="J190" s="55"/>
      <c r="K190" s="55"/>
      <c r="L190" s="55"/>
      <c r="M190" s="55"/>
    </row>
    <row r="191" spans="2:13">
      <c r="B191" s="55"/>
      <c r="C191" s="55"/>
      <c r="D191" s="55"/>
      <c r="E191" s="55"/>
      <c r="F191" s="55"/>
      <c r="G191" s="55"/>
      <c r="H191" s="55"/>
      <c r="I191" s="55"/>
      <c r="J191" s="55"/>
      <c r="K191" s="55"/>
      <c r="L191" s="55"/>
      <c r="M191" s="55"/>
    </row>
    <row r="192" spans="2:13">
      <c r="B192" s="55"/>
      <c r="C192" s="55"/>
      <c r="D192" s="55"/>
      <c r="E192" s="55"/>
      <c r="F192" s="55"/>
      <c r="G192" s="55"/>
      <c r="H192" s="55"/>
      <c r="I192" s="55"/>
      <c r="J192" s="55"/>
      <c r="K192" s="55"/>
      <c r="L192" s="55"/>
      <c r="M192" s="55"/>
    </row>
    <row r="193" spans="2:13">
      <c r="B193" s="55"/>
      <c r="C193" s="55"/>
      <c r="D193" s="55"/>
      <c r="E193" s="55"/>
      <c r="F193" s="55"/>
      <c r="G193" s="55"/>
      <c r="H193" s="55"/>
      <c r="I193" s="55"/>
      <c r="J193" s="55"/>
      <c r="K193" s="55"/>
      <c r="L193" s="55"/>
      <c r="M193" s="55"/>
    </row>
    <row r="194" spans="2:13">
      <c r="B194" s="55"/>
      <c r="C194" s="55"/>
      <c r="D194" s="55"/>
      <c r="E194" s="55"/>
      <c r="F194" s="55"/>
      <c r="G194" s="55"/>
      <c r="H194" s="55"/>
      <c r="I194" s="55"/>
      <c r="J194" s="55"/>
      <c r="K194" s="55"/>
      <c r="L194" s="55"/>
      <c r="M194" s="55"/>
    </row>
    <row r="195" spans="2:13">
      <c r="B195" s="55"/>
      <c r="C195" s="55"/>
      <c r="D195" s="55"/>
      <c r="E195" s="55"/>
      <c r="F195" s="55"/>
      <c r="G195" s="55"/>
      <c r="H195" s="55"/>
      <c r="I195" s="55"/>
      <c r="J195" s="55"/>
      <c r="K195" s="55"/>
      <c r="L195" s="55"/>
      <c r="M195" s="55"/>
    </row>
    <row r="196" spans="2:13">
      <c r="B196" s="55"/>
      <c r="C196" s="55"/>
      <c r="D196" s="55"/>
      <c r="E196" s="55"/>
      <c r="F196" s="55"/>
      <c r="G196" s="55"/>
      <c r="H196" s="55"/>
      <c r="I196" s="55"/>
      <c r="J196" s="55"/>
      <c r="K196" s="55"/>
      <c r="L196" s="55"/>
      <c r="M196" s="55"/>
    </row>
    <row r="197" spans="2:13">
      <c r="B197" s="55"/>
      <c r="C197" s="55"/>
      <c r="D197" s="55"/>
      <c r="E197" s="55"/>
      <c r="F197" s="55"/>
      <c r="G197" s="55"/>
      <c r="H197" s="55"/>
      <c r="I197" s="55"/>
      <c r="J197" s="55"/>
      <c r="K197" s="55"/>
      <c r="L197" s="55"/>
      <c r="M197" s="55"/>
    </row>
    <row r="198" spans="2:13">
      <c r="B198" s="55"/>
      <c r="C198" s="55"/>
      <c r="D198" s="55"/>
      <c r="E198" s="55"/>
      <c r="F198" s="55"/>
      <c r="G198" s="55"/>
      <c r="H198" s="55"/>
      <c r="I198" s="55"/>
      <c r="J198" s="55"/>
      <c r="K198" s="55"/>
      <c r="L198" s="55"/>
      <c r="M198" s="55"/>
    </row>
    <row r="199" spans="2:13">
      <c r="B199" s="55"/>
      <c r="C199" s="55"/>
      <c r="D199" s="55"/>
      <c r="E199" s="55"/>
      <c r="F199" s="55"/>
      <c r="G199" s="55"/>
      <c r="H199" s="55"/>
      <c r="I199" s="55"/>
      <c r="J199" s="55"/>
      <c r="K199" s="55"/>
      <c r="L199" s="55"/>
      <c r="M199" s="55"/>
    </row>
    <row r="200" spans="2:13">
      <c r="B200" s="55"/>
      <c r="C200" s="55"/>
      <c r="D200" s="55"/>
      <c r="E200" s="55"/>
      <c r="F200" s="55"/>
      <c r="G200" s="55"/>
      <c r="H200" s="55"/>
      <c r="I200" s="55"/>
      <c r="J200" s="55"/>
      <c r="K200" s="55"/>
      <c r="L200" s="55"/>
      <c r="M200" s="55"/>
    </row>
  </sheetData>
  <sheetProtection algorithmName="SHA-512" hashValue="rnwryMqcSxaw/4qz5d/IvnsTC1CgVy2Uu3DsadL2rL2/UMYe4IrbQdHSg9IlI8pt8PvmRQn0l0nvpcyqSDISNw==" saltValue="H/uYGMbEiHjrpsyStUYOvg==" spinCount="100000" sheet="1" objects="1" scenarios="1"/>
  <mergeCells count="2">
    <mergeCell ref="C1:M1"/>
    <mergeCell ref="C57:M67"/>
  </mergeCells>
  <printOptions horizontalCentered="1"/>
  <pageMargins left="0" right="0" top="0.35433070866141736" bottom="0" header="0.31496062992125984" footer="0.31496062992125984"/>
  <pageSetup paperSize="9" scale="68" orientation="portrait" r:id="rId1"/>
  <headerFooter>
    <oddHeader>&amp;C&amp;"arial"&amp;12&amp;KA80000 OFFICIAL: Sensitive&amp;1#_x000D_</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D497-88BD-4184-A12C-99CB1A51F576}">
  <sheetPr codeName="Sheet19">
    <tabColor theme="9" tint="0.59999389629810485"/>
  </sheetPr>
  <dimension ref="C1:R107"/>
  <sheetViews>
    <sheetView showGridLines="0" zoomScaleNormal="100" workbookViewId="0">
      <selection activeCell="H16" sqref="H16:N16"/>
    </sheetView>
  </sheetViews>
  <sheetFormatPr defaultColWidth="9.140625" defaultRowHeight="15"/>
  <cols>
    <col min="1" max="1" width="1.5703125" style="55" customWidth="1"/>
    <col min="2" max="3" width="2.5703125" style="55" customWidth="1"/>
    <col min="4" max="4" width="27.42578125" style="55" customWidth="1"/>
    <col min="5" max="5" width="13.140625" style="55" customWidth="1"/>
    <col min="6" max="6" width="17.28515625" style="55" customWidth="1"/>
    <col min="7" max="13" width="9.140625" style="55"/>
    <col min="14" max="14" width="11.5703125" style="55" customWidth="1"/>
    <col min="15" max="15" width="9.140625" style="55"/>
    <col min="16" max="16" width="38.140625" style="55" customWidth="1"/>
    <col min="17" max="16384" width="9.140625" style="55"/>
  </cols>
  <sheetData>
    <row r="1" spans="3:14" ht="13.5" customHeight="1">
      <c r="C1" s="64"/>
      <c r="D1" s="409"/>
      <c r="E1" s="409"/>
      <c r="F1" s="409"/>
      <c r="G1" s="409"/>
      <c r="H1" s="409"/>
      <c r="I1" s="409"/>
      <c r="J1" s="409"/>
      <c r="K1" s="409"/>
      <c r="L1" s="409"/>
      <c r="M1" s="409"/>
      <c r="N1" s="409"/>
    </row>
    <row r="2" spans="3:14" ht="36.75" customHeight="1">
      <c r="C2" s="64"/>
      <c r="D2" s="390" t="s">
        <v>113</v>
      </c>
      <c r="E2" s="410"/>
      <c r="F2" s="410"/>
      <c r="G2" s="410"/>
      <c r="H2" s="410"/>
      <c r="I2" s="410"/>
      <c r="J2" s="410"/>
      <c r="K2" s="410"/>
      <c r="L2" s="410"/>
      <c r="M2" s="410"/>
      <c r="N2" s="410"/>
    </row>
    <row r="3" spans="3:14" ht="36.75" customHeight="1">
      <c r="C3" s="64"/>
      <c r="D3" s="162"/>
      <c r="E3" s="160"/>
      <c r="F3" s="160"/>
      <c r="G3" s="160"/>
      <c r="H3" s="160"/>
      <c r="I3" s="160"/>
      <c r="J3" s="160"/>
      <c r="K3" s="160"/>
      <c r="L3" s="160"/>
      <c r="M3" s="160"/>
      <c r="N3" s="160"/>
    </row>
    <row r="4" spans="3:14">
      <c r="C4" s="64"/>
      <c r="D4" s="64"/>
      <c r="E4" s="64"/>
      <c r="F4" s="64"/>
      <c r="G4" s="64"/>
      <c r="H4" s="64"/>
      <c r="I4" s="64"/>
      <c r="J4" s="64"/>
      <c r="K4" s="64"/>
      <c r="L4" s="64"/>
      <c r="M4" s="64"/>
      <c r="N4" s="64"/>
    </row>
    <row r="5" spans="3:14" ht="46.5">
      <c r="C5" s="64"/>
      <c r="D5" s="411" t="s">
        <v>281</v>
      </c>
      <c r="E5" s="412"/>
      <c r="F5" s="412"/>
      <c r="G5" s="412"/>
      <c r="H5" s="412"/>
      <c r="I5" s="412"/>
      <c r="J5" s="412"/>
      <c r="K5" s="412"/>
      <c r="L5" s="412"/>
      <c r="M5" s="412"/>
      <c r="N5" s="412"/>
    </row>
    <row r="6" spans="3:14">
      <c r="C6" s="64"/>
      <c r="D6" s="64"/>
      <c r="E6" s="64"/>
      <c r="F6" s="64"/>
      <c r="G6" s="64"/>
      <c r="H6" s="64"/>
      <c r="I6" s="64"/>
      <c r="J6" s="64"/>
      <c r="K6" s="64"/>
      <c r="L6" s="64"/>
      <c r="M6" s="64"/>
      <c r="N6" s="64"/>
    </row>
    <row r="7" spans="3:14">
      <c r="C7" s="64"/>
      <c r="D7" s="64" t="s">
        <v>245</v>
      </c>
      <c r="E7" s="64"/>
      <c r="F7" s="64"/>
      <c r="G7" s="64"/>
      <c r="H7" s="64"/>
      <c r="I7" s="64"/>
      <c r="J7" s="64"/>
      <c r="K7" s="64"/>
      <c r="L7" s="64"/>
      <c r="M7" s="64"/>
      <c r="N7" s="161"/>
    </row>
    <row r="8" spans="3:14">
      <c r="C8" s="64"/>
      <c r="D8" s="64"/>
      <c r="E8" s="64"/>
      <c r="F8" s="64"/>
      <c r="G8" s="64"/>
      <c r="H8" s="64"/>
      <c r="I8" s="64"/>
      <c r="J8" s="64"/>
      <c r="K8" s="64"/>
      <c r="L8" s="64"/>
      <c r="M8" s="64"/>
      <c r="N8" s="161"/>
    </row>
    <row r="9" spans="3:14">
      <c r="C9" s="64"/>
      <c r="D9" s="64" t="s">
        <v>453</v>
      </c>
      <c r="E9" s="64"/>
      <c r="F9" s="64"/>
      <c r="G9" s="64"/>
      <c r="H9" s="64"/>
      <c r="I9" s="64"/>
      <c r="J9" s="64"/>
      <c r="K9" s="64"/>
      <c r="L9" s="64"/>
      <c r="M9" s="64"/>
      <c r="N9" s="161"/>
    </row>
    <row r="10" spans="3:14">
      <c r="C10" s="64"/>
      <c r="D10" s="64"/>
      <c r="E10" s="64"/>
      <c r="F10" s="64"/>
      <c r="G10" s="64"/>
      <c r="H10" s="64"/>
      <c r="I10" s="64"/>
      <c r="J10" s="64"/>
      <c r="K10" s="64"/>
      <c r="L10" s="64"/>
      <c r="M10" s="64"/>
      <c r="N10" s="161"/>
    </row>
    <row r="11" spans="3:14">
      <c r="C11" s="64"/>
      <c r="D11" s="64"/>
      <c r="E11" s="64"/>
      <c r="F11" s="64"/>
      <c r="G11" s="64"/>
      <c r="H11" s="64"/>
      <c r="I11" s="64"/>
      <c r="J11" s="64"/>
      <c r="K11" s="64"/>
      <c r="L11" s="64"/>
      <c r="M11" s="64"/>
      <c r="N11" s="161"/>
    </row>
    <row r="12" spans="3:14" ht="18.75">
      <c r="C12" s="64"/>
      <c r="D12" s="255" t="s">
        <v>216</v>
      </c>
      <c r="E12" s="64"/>
      <c r="F12" s="64"/>
      <c r="G12" s="64"/>
      <c r="H12" s="413">
        <f>Index!G7</f>
        <v>46000</v>
      </c>
      <c r="I12" s="413"/>
      <c r="J12" s="413"/>
      <c r="K12" s="413"/>
      <c r="L12" s="413"/>
      <c r="M12" s="413"/>
      <c r="N12" s="413"/>
    </row>
    <row r="13" spans="3:14">
      <c r="C13" s="64"/>
      <c r="D13" s="256"/>
      <c r="E13" s="64"/>
      <c r="F13" s="64"/>
      <c r="G13" s="64"/>
      <c r="H13" s="64"/>
      <c r="I13" s="64"/>
      <c r="J13" s="64"/>
      <c r="K13" s="64"/>
      <c r="L13" s="64"/>
      <c r="M13" s="64"/>
      <c r="N13" s="161"/>
    </row>
    <row r="14" spans="3:14" ht="18.75">
      <c r="C14" s="64"/>
      <c r="D14" s="255" t="s">
        <v>484</v>
      </c>
      <c r="E14" s="64"/>
      <c r="F14" s="64"/>
      <c r="G14" s="64"/>
      <c r="H14" s="414" t="str">
        <f>Index!G9</f>
        <v>Department of Example</v>
      </c>
      <c r="I14" s="414"/>
      <c r="J14" s="414"/>
      <c r="K14" s="414"/>
      <c r="L14" s="414"/>
      <c r="M14" s="414"/>
      <c r="N14" s="414"/>
    </row>
    <row r="15" spans="3:14" ht="18.75">
      <c r="C15" s="64"/>
      <c r="D15" s="255"/>
      <c r="E15" s="64"/>
      <c r="F15" s="64"/>
      <c r="G15" s="64"/>
      <c r="H15" s="164"/>
      <c r="I15" s="164"/>
      <c r="J15" s="164"/>
      <c r="K15" s="164"/>
      <c r="L15" s="164"/>
      <c r="M15" s="164"/>
      <c r="N15" s="164"/>
    </row>
    <row r="16" spans="3:14" ht="18.75">
      <c r="C16" s="64"/>
      <c r="D16" s="255" t="s">
        <v>310</v>
      </c>
      <c r="E16" s="64"/>
      <c r="F16" s="64"/>
      <c r="G16" s="64"/>
      <c r="H16" s="385" t="s">
        <v>452</v>
      </c>
      <c r="I16" s="408"/>
      <c r="J16" s="408"/>
      <c r="K16" s="408"/>
      <c r="L16" s="408"/>
      <c r="M16" s="408"/>
      <c r="N16" s="408"/>
    </row>
    <row r="17" spans="3:18" ht="18.75">
      <c r="C17" s="64"/>
      <c r="D17" s="163"/>
      <c r="E17" s="64"/>
      <c r="F17" s="64"/>
      <c r="G17" s="64"/>
      <c r="H17" s="164"/>
      <c r="I17" s="19"/>
      <c r="J17" s="19"/>
      <c r="K17" s="19"/>
      <c r="L17" s="19"/>
      <c r="M17" s="19"/>
      <c r="N17" s="19"/>
    </row>
    <row r="18" spans="3:18" ht="128.25" customHeight="1">
      <c r="C18" s="64"/>
      <c r="D18" s="404" t="s">
        <v>811</v>
      </c>
      <c r="E18" s="405"/>
      <c r="F18" s="405"/>
      <c r="G18" s="405"/>
      <c r="H18" s="405"/>
      <c r="I18" s="405"/>
      <c r="J18" s="405"/>
      <c r="K18" s="405"/>
      <c r="L18" s="405"/>
      <c r="M18" s="405"/>
      <c r="N18" s="405"/>
    </row>
    <row r="19" spans="3:18" ht="18.75">
      <c r="C19" s="64"/>
      <c r="D19" s="163"/>
      <c r="E19" s="64"/>
      <c r="F19" s="64"/>
      <c r="G19" s="64"/>
      <c r="H19" s="164"/>
      <c r="I19" s="164"/>
      <c r="J19" s="164"/>
      <c r="K19" s="164"/>
      <c r="L19" s="164"/>
      <c r="M19" s="164"/>
      <c r="N19" s="164"/>
    </row>
    <row r="20" spans="3:18" ht="18.75">
      <c r="C20" s="185"/>
      <c r="D20" s="186" t="s">
        <v>311</v>
      </c>
      <c r="E20" s="187"/>
      <c r="F20" s="187"/>
      <c r="G20" s="187"/>
      <c r="H20" s="187"/>
      <c r="I20" s="187"/>
      <c r="J20" s="187"/>
      <c r="K20" s="187"/>
      <c r="L20" s="187"/>
      <c r="M20" s="187"/>
      <c r="N20" s="187"/>
    </row>
    <row r="21" spans="3:18">
      <c r="C21" s="406" t="s">
        <v>381</v>
      </c>
      <c r="D21" s="407"/>
      <c r="E21" s="407"/>
      <c r="F21" s="407"/>
      <c r="G21" s="407"/>
      <c r="H21" s="407"/>
      <c r="I21" s="407"/>
      <c r="J21" s="407"/>
      <c r="K21" s="407"/>
      <c r="L21" s="407"/>
      <c r="M21" s="407"/>
      <c r="N21" s="407"/>
    </row>
    <row r="22" spans="3:18" ht="18.75">
      <c r="C22" s="224" t="s">
        <v>112</v>
      </c>
      <c r="D22" s="165" t="s">
        <v>232</v>
      </c>
      <c r="E22" s="166" t="s">
        <v>228</v>
      </c>
      <c r="F22" s="167"/>
      <c r="G22" s="167"/>
      <c r="H22" s="167"/>
      <c r="I22" s="167"/>
      <c r="J22" s="167"/>
      <c r="K22" s="167"/>
      <c r="L22" s="167"/>
      <c r="M22" s="167"/>
      <c r="N22" s="167"/>
    </row>
    <row r="23" spans="3:18">
      <c r="C23" s="64"/>
      <c r="D23" s="64" t="s">
        <v>239</v>
      </c>
      <c r="E23" s="396" t="s">
        <v>225</v>
      </c>
      <c r="F23" s="395"/>
      <c r="G23" s="395"/>
      <c r="H23" s="395"/>
      <c r="I23" s="395"/>
      <c r="J23" s="395"/>
      <c r="K23" s="395"/>
      <c r="L23" s="395"/>
      <c r="M23" s="395"/>
      <c r="N23" s="395"/>
    </row>
    <row r="24" spans="3:18">
      <c r="C24" s="64"/>
      <c r="D24" s="64" t="s">
        <v>240</v>
      </c>
      <c r="E24" s="396" t="s">
        <v>226</v>
      </c>
      <c r="F24" s="395"/>
      <c r="G24" s="395"/>
      <c r="H24" s="395"/>
      <c r="I24" s="395"/>
      <c r="J24" s="395"/>
      <c r="K24" s="395"/>
      <c r="L24" s="395"/>
      <c r="M24" s="395"/>
      <c r="N24" s="395"/>
    </row>
    <row r="25" spans="3:18">
      <c r="C25" s="64"/>
      <c r="D25" s="64"/>
      <c r="E25" s="64"/>
      <c r="F25"/>
      <c r="G25"/>
      <c r="H25"/>
      <c r="I25"/>
      <c r="J25"/>
      <c r="K25"/>
      <c r="L25"/>
      <c r="M25"/>
      <c r="N25"/>
    </row>
    <row r="26" spans="3:18" ht="18.75">
      <c r="C26" s="224" t="s">
        <v>112</v>
      </c>
      <c r="D26" s="168" t="s">
        <v>233</v>
      </c>
      <c r="E26" s="166" t="s">
        <v>229</v>
      </c>
      <c r="F26" s="169"/>
      <c r="G26" s="169"/>
      <c r="H26" s="169"/>
      <c r="I26" s="169"/>
      <c r="J26" s="169"/>
      <c r="K26" s="169"/>
      <c r="L26" s="169"/>
      <c r="M26" s="169"/>
      <c r="N26" s="169"/>
    </row>
    <row r="27" spans="3:18">
      <c r="C27" s="64"/>
      <c r="D27" s="64" t="s">
        <v>238</v>
      </c>
      <c r="E27" s="396" t="s">
        <v>243</v>
      </c>
      <c r="F27" s="395"/>
      <c r="G27" s="395"/>
      <c r="H27" s="395"/>
      <c r="I27" s="395"/>
      <c r="J27" s="395"/>
      <c r="K27" s="395"/>
      <c r="L27" s="395"/>
      <c r="M27" s="395"/>
      <c r="N27" s="395"/>
    </row>
    <row r="28" spans="3:18">
      <c r="C28" s="64"/>
      <c r="D28" s="64" t="s">
        <v>237</v>
      </c>
      <c r="E28" s="396" t="s">
        <v>244</v>
      </c>
      <c r="F28" s="395"/>
      <c r="G28" s="395"/>
      <c r="H28" s="395"/>
      <c r="I28" s="395"/>
      <c r="J28" s="395"/>
      <c r="K28" s="395"/>
      <c r="L28" s="395"/>
      <c r="M28" s="395"/>
      <c r="N28" s="395"/>
      <c r="R28" s="66"/>
    </row>
    <row r="29" spans="3:18">
      <c r="C29" s="64"/>
      <c r="D29" s="170"/>
      <c r="E29" s="394"/>
      <c r="F29" s="397"/>
      <c r="G29" s="397"/>
      <c r="H29" s="397"/>
      <c r="I29" s="397"/>
      <c r="J29" s="397"/>
      <c r="K29" s="397"/>
      <c r="L29" s="397"/>
      <c r="M29" s="397"/>
      <c r="N29" s="397"/>
      <c r="R29" s="66"/>
    </row>
    <row r="30" spans="3:18" ht="18.75">
      <c r="C30" s="224" t="s">
        <v>112</v>
      </c>
      <c r="D30" s="171" t="s">
        <v>503</v>
      </c>
      <c r="E30" s="166" t="s">
        <v>230</v>
      </c>
      <c r="F30" s="169"/>
      <c r="G30" s="169"/>
      <c r="H30" s="169"/>
      <c r="I30" s="169"/>
      <c r="J30" s="169"/>
      <c r="K30" s="169"/>
      <c r="L30" s="169"/>
      <c r="M30" s="169"/>
      <c r="N30" s="169"/>
      <c r="R30" s="66"/>
    </row>
    <row r="31" spans="3:18">
      <c r="C31" s="13"/>
      <c r="D31" s="64" t="s">
        <v>254</v>
      </c>
      <c r="E31" s="396" t="s">
        <v>253</v>
      </c>
      <c r="F31" s="395"/>
      <c r="G31" s="395"/>
      <c r="H31" s="395"/>
      <c r="I31" s="395"/>
      <c r="J31" s="395"/>
      <c r="K31" s="395"/>
      <c r="L31" s="395"/>
      <c r="M31" s="395"/>
      <c r="N31" s="395"/>
      <c r="R31" s="66"/>
    </row>
    <row r="32" spans="3:18">
      <c r="C32" s="13"/>
      <c r="D32" s="64" t="s">
        <v>255</v>
      </c>
      <c r="E32" s="396" t="s">
        <v>256</v>
      </c>
      <c r="F32" s="395"/>
      <c r="G32" s="395"/>
      <c r="H32" s="395"/>
      <c r="I32" s="395"/>
      <c r="J32" s="395"/>
      <c r="K32" s="395"/>
      <c r="L32" s="395"/>
      <c r="M32" s="395"/>
      <c r="N32" s="395"/>
      <c r="R32" s="66"/>
    </row>
    <row r="33" spans="3:18">
      <c r="C33" s="64"/>
      <c r="D33" s="64" t="s">
        <v>257</v>
      </c>
      <c r="E33" s="396" t="s">
        <v>258</v>
      </c>
      <c r="F33" s="395"/>
      <c r="G33" s="395"/>
      <c r="H33" s="395"/>
      <c r="I33" s="395"/>
      <c r="J33" s="395"/>
      <c r="K33" s="395"/>
      <c r="L33" s="395"/>
      <c r="M33" s="395"/>
      <c r="N33" s="395"/>
      <c r="R33" s="66"/>
    </row>
    <row r="34" spans="3:18">
      <c r="C34" s="64"/>
      <c r="D34" s="64" t="s">
        <v>241</v>
      </c>
      <c r="E34" s="396" t="s">
        <v>236</v>
      </c>
      <c r="F34" s="395"/>
      <c r="G34" s="395"/>
      <c r="H34" s="395"/>
      <c r="I34" s="395"/>
      <c r="J34" s="395"/>
      <c r="K34" s="395"/>
      <c r="L34" s="395"/>
      <c r="M34" s="395"/>
      <c r="N34" s="395"/>
    </row>
    <row r="35" spans="3:18">
      <c r="C35" s="64"/>
      <c r="D35" s="64" t="s">
        <v>242</v>
      </c>
      <c r="E35" s="396" t="s">
        <v>235</v>
      </c>
      <c r="F35" s="395"/>
      <c r="G35" s="395"/>
      <c r="H35" s="395"/>
      <c r="I35" s="395"/>
      <c r="J35" s="395"/>
      <c r="K35" s="395"/>
      <c r="L35" s="395"/>
      <c r="M35" s="395"/>
      <c r="N35" s="395"/>
    </row>
    <row r="36" spans="3:18">
      <c r="C36" s="64"/>
      <c r="D36" s="170"/>
      <c r="E36" s="394"/>
      <c r="F36" s="394"/>
      <c r="G36" s="394"/>
      <c r="H36" s="394"/>
      <c r="I36" s="394"/>
      <c r="J36" s="394"/>
      <c r="K36" s="394"/>
      <c r="L36" s="394"/>
      <c r="M36" s="394"/>
      <c r="N36" s="394"/>
    </row>
    <row r="37" spans="3:18" ht="18.75">
      <c r="C37" s="224" t="s">
        <v>112</v>
      </c>
      <c r="D37" s="172" t="s">
        <v>234</v>
      </c>
      <c r="E37" s="166" t="s">
        <v>231</v>
      </c>
      <c r="F37" s="169"/>
      <c r="G37" s="169"/>
      <c r="H37" s="169"/>
      <c r="I37" s="169"/>
      <c r="J37" s="169"/>
      <c r="K37" s="169"/>
      <c r="L37" s="169"/>
      <c r="M37" s="169"/>
      <c r="N37" s="169"/>
    </row>
    <row r="38" spans="3:18">
      <c r="C38" s="13"/>
      <c r="D38" s="64" t="s">
        <v>249</v>
      </c>
      <c r="E38" s="396" t="s">
        <v>246</v>
      </c>
      <c r="F38" s="395"/>
      <c r="G38" s="395"/>
      <c r="H38" s="395"/>
      <c r="I38" s="395"/>
      <c r="J38" s="395"/>
      <c r="K38" s="395"/>
      <c r="L38" s="395"/>
      <c r="M38" s="395"/>
      <c r="N38" s="395"/>
    </row>
    <row r="39" spans="3:18">
      <c r="C39" s="13"/>
      <c r="D39" s="64" t="s">
        <v>250</v>
      </c>
      <c r="E39" s="396" t="s">
        <v>247</v>
      </c>
      <c r="F39" s="395"/>
      <c r="G39" s="395"/>
      <c r="H39" s="395"/>
      <c r="I39" s="395"/>
      <c r="J39" s="395"/>
      <c r="K39" s="395"/>
      <c r="L39" s="395"/>
      <c r="M39" s="395"/>
      <c r="N39" s="395"/>
    </row>
    <row r="40" spans="3:18">
      <c r="C40" s="13"/>
      <c r="D40" s="64" t="s">
        <v>251</v>
      </c>
      <c r="E40" s="396" t="s">
        <v>248</v>
      </c>
      <c r="F40" s="395"/>
      <c r="G40" s="395"/>
      <c r="H40" s="395"/>
      <c r="I40" s="395"/>
      <c r="J40" s="395"/>
      <c r="K40" s="395"/>
      <c r="L40" s="395"/>
      <c r="M40" s="395"/>
      <c r="N40" s="395"/>
    </row>
    <row r="41" spans="3:18">
      <c r="C41" s="64"/>
      <c r="D41" s="64" t="s">
        <v>252</v>
      </c>
      <c r="E41" s="64" t="s">
        <v>124</v>
      </c>
      <c r="F41"/>
      <c r="G41"/>
      <c r="H41"/>
      <c r="I41"/>
      <c r="J41"/>
      <c r="K41"/>
      <c r="L41"/>
      <c r="M41"/>
      <c r="N41"/>
    </row>
    <row r="42" spans="3:18">
      <c r="C42" s="64"/>
      <c r="D42" s="64"/>
      <c r="E42" s="396"/>
      <c r="F42" s="395"/>
      <c r="G42" s="395"/>
      <c r="H42" s="395"/>
      <c r="I42" s="395"/>
      <c r="J42" s="395"/>
      <c r="K42" s="395"/>
      <c r="L42" s="395"/>
      <c r="M42" s="395"/>
      <c r="N42" s="395"/>
    </row>
    <row r="43" spans="3:18">
      <c r="C43" s="185"/>
      <c r="D43" s="185"/>
      <c r="E43" s="185"/>
      <c r="F43" s="185"/>
      <c r="G43" s="185"/>
      <c r="H43" s="185"/>
      <c r="I43" s="185"/>
      <c r="J43" s="185"/>
      <c r="K43" s="185"/>
      <c r="L43" s="185"/>
      <c r="M43" s="185"/>
      <c r="N43" s="185"/>
    </row>
    <row r="44" spans="3:18">
      <c r="C44" s="64"/>
      <c r="D44" s="64"/>
      <c r="E44" s="64"/>
      <c r="F44"/>
      <c r="G44"/>
      <c r="H44"/>
      <c r="I44"/>
      <c r="J44"/>
      <c r="K44"/>
      <c r="L44"/>
      <c r="M44"/>
      <c r="N44"/>
    </row>
    <row r="45" spans="3:18" ht="18.75">
      <c r="C45" s="64"/>
      <c r="D45" s="173" t="s">
        <v>190</v>
      </c>
      <c r="E45" s="64"/>
      <c r="F45" s="64"/>
      <c r="G45" s="64"/>
      <c r="H45" s="64"/>
      <c r="I45" s="64"/>
      <c r="J45" s="64"/>
      <c r="K45" s="400" t="s">
        <v>0</v>
      </c>
      <c r="L45" s="401"/>
      <c r="M45" s="401"/>
      <c r="N45" s="401"/>
    </row>
    <row r="46" spans="3:18" ht="18.75">
      <c r="C46" s="64"/>
      <c r="D46" s="173"/>
      <c r="E46" s="64"/>
      <c r="F46" s="64"/>
      <c r="G46" s="64"/>
      <c r="H46" s="64"/>
      <c r="I46" s="64"/>
      <c r="J46" s="64"/>
      <c r="K46" s="174"/>
      <c r="L46" s="174"/>
      <c r="M46" s="174"/>
      <c r="N46" s="174"/>
    </row>
    <row r="47" spans="3:18" ht="18.75">
      <c r="C47" s="64"/>
      <c r="D47" s="173" t="s">
        <v>279</v>
      </c>
      <c r="E47" s="64"/>
      <c r="F47" s="64"/>
      <c r="G47" s="64"/>
      <c r="H47" s="64"/>
      <c r="I47" s="64"/>
      <c r="J47" s="64"/>
      <c r="K47" s="402" t="s">
        <v>1</v>
      </c>
      <c r="L47" s="402"/>
      <c r="M47" s="402"/>
      <c r="N47" s="402"/>
    </row>
    <row r="48" spans="3:18" ht="15" customHeight="1">
      <c r="C48" s="64"/>
      <c r="D48" s="175"/>
      <c r="E48" s="64"/>
      <c r="F48" s="64"/>
      <c r="G48" s="64"/>
      <c r="H48" s="64"/>
      <c r="I48" s="64"/>
      <c r="J48" s="64"/>
      <c r="K48" s="70"/>
      <c r="L48" s="70"/>
      <c r="M48" s="70"/>
      <c r="N48" s="67"/>
    </row>
    <row r="49" spans="3:14" ht="18.75">
      <c r="C49" s="185"/>
      <c r="D49" s="398" t="s">
        <v>308</v>
      </c>
      <c r="E49" s="399"/>
      <c r="F49" s="399"/>
      <c r="G49" s="399"/>
      <c r="H49" s="399"/>
      <c r="I49" s="399"/>
      <c r="J49" s="399"/>
      <c r="K49" s="399"/>
      <c r="L49" s="399"/>
      <c r="M49" s="399"/>
      <c r="N49" s="399"/>
    </row>
    <row r="50" spans="3:14" ht="18.75">
      <c r="C50" s="64"/>
      <c r="D50" s="403"/>
      <c r="E50" s="395"/>
      <c r="F50" s="395"/>
      <c r="G50" s="395"/>
      <c r="H50" s="395"/>
      <c r="I50" s="395"/>
      <c r="J50" s="395"/>
      <c r="K50" s="395"/>
      <c r="L50" s="395"/>
      <c r="M50" s="395"/>
      <c r="N50" s="395"/>
    </row>
    <row r="51" spans="3:14" ht="18.75">
      <c r="C51" s="224" t="s">
        <v>112</v>
      </c>
      <c r="D51" s="393" t="s">
        <v>618</v>
      </c>
      <c r="E51" s="394"/>
      <c r="F51" s="394"/>
      <c r="G51" s="394"/>
      <c r="H51" s="394"/>
      <c r="I51" s="394"/>
      <c r="J51" s="394"/>
      <c r="K51" s="394"/>
      <c r="L51" s="394"/>
      <c r="M51" s="394"/>
      <c r="N51" s="394"/>
    </row>
    <row r="52" spans="3:14" ht="15" customHeight="1">
      <c r="C52" s="14"/>
      <c r="D52" s="332"/>
      <c r="E52" s="333"/>
      <c r="F52" s="333"/>
      <c r="G52" s="333"/>
      <c r="H52" s="333"/>
      <c r="I52" s="333"/>
      <c r="J52" s="333"/>
      <c r="K52" s="333"/>
      <c r="L52" s="333"/>
      <c r="M52" s="333"/>
      <c r="N52" s="334"/>
    </row>
    <row r="53" spans="3:14" ht="15" customHeight="1">
      <c r="C53" s="14"/>
      <c r="D53" s="335"/>
      <c r="E53" s="336"/>
      <c r="F53" s="336"/>
      <c r="G53" s="336"/>
      <c r="H53" s="336"/>
      <c r="I53" s="336"/>
      <c r="J53" s="336"/>
      <c r="K53" s="336"/>
      <c r="L53" s="336"/>
      <c r="M53" s="336"/>
      <c r="N53" s="337"/>
    </row>
    <row r="54" spans="3:14" ht="15" customHeight="1">
      <c r="C54" s="14"/>
      <c r="D54" s="335"/>
      <c r="E54" s="336"/>
      <c r="F54" s="336"/>
      <c r="G54" s="336"/>
      <c r="H54" s="336"/>
      <c r="I54" s="336"/>
      <c r="J54" s="336"/>
      <c r="K54" s="336"/>
      <c r="L54" s="336"/>
      <c r="M54" s="336"/>
      <c r="N54" s="337"/>
    </row>
    <row r="55" spans="3:14" ht="15" customHeight="1">
      <c r="C55" s="14"/>
      <c r="D55" s="338"/>
      <c r="E55" s="339"/>
      <c r="F55" s="339"/>
      <c r="G55" s="339"/>
      <c r="H55" s="339"/>
      <c r="I55" s="339"/>
      <c r="J55" s="339"/>
      <c r="K55" s="339"/>
      <c r="L55" s="339"/>
      <c r="M55" s="339"/>
      <c r="N55" s="340"/>
    </row>
    <row r="56" spans="3:14" ht="15" customHeight="1">
      <c r="C56" s="14"/>
      <c r="D56" s="394"/>
      <c r="E56" s="394"/>
      <c r="F56" s="394"/>
      <c r="G56" s="394"/>
      <c r="H56" s="394"/>
      <c r="I56" s="394"/>
      <c r="J56" s="394"/>
      <c r="K56" s="394"/>
      <c r="L56" s="394"/>
      <c r="M56" s="394"/>
      <c r="N56" s="176"/>
    </row>
    <row r="57" spans="3:14" ht="18.75">
      <c r="C57" s="224" t="s">
        <v>112</v>
      </c>
      <c r="D57" s="393" t="s">
        <v>343</v>
      </c>
      <c r="E57" s="394"/>
      <c r="F57" s="394"/>
      <c r="G57" s="394"/>
      <c r="H57" s="394"/>
      <c r="I57" s="394"/>
      <c r="J57" s="394"/>
      <c r="K57" s="394"/>
      <c r="L57" s="394"/>
      <c r="M57" s="394"/>
      <c r="N57" s="394"/>
    </row>
    <row r="58" spans="3:14">
      <c r="C58" s="14"/>
      <c r="D58" s="332"/>
      <c r="E58" s="333"/>
      <c r="F58" s="333"/>
      <c r="G58" s="333"/>
      <c r="H58" s="333"/>
      <c r="I58" s="333"/>
      <c r="J58" s="333"/>
      <c r="K58" s="333"/>
      <c r="L58" s="333"/>
      <c r="M58" s="333"/>
      <c r="N58" s="334"/>
    </row>
    <row r="59" spans="3:14">
      <c r="C59" s="14"/>
      <c r="D59" s="335"/>
      <c r="E59" s="336"/>
      <c r="F59" s="336"/>
      <c r="G59" s="336"/>
      <c r="H59" s="336"/>
      <c r="I59" s="336"/>
      <c r="J59" s="336"/>
      <c r="K59" s="336"/>
      <c r="L59" s="336"/>
      <c r="M59" s="336"/>
      <c r="N59" s="337"/>
    </row>
    <row r="60" spans="3:14">
      <c r="C60" s="14"/>
      <c r="D60" s="335"/>
      <c r="E60" s="336"/>
      <c r="F60" s="336"/>
      <c r="G60" s="336"/>
      <c r="H60" s="336"/>
      <c r="I60" s="336"/>
      <c r="J60" s="336"/>
      <c r="K60" s="336"/>
      <c r="L60" s="336"/>
      <c r="M60" s="336"/>
      <c r="N60" s="337"/>
    </row>
    <row r="61" spans="3:14">
      <c r="C61" s="14"/>
      <c r="D61" s="338"/>
      <c r="E61" s="339"/>
      <c r="F61" s="339"/>
      <c r="G61" s="339"/>
      <c r="H61" s="339"/>
      <c r="I61" s="339"/>
      <c r="J61" s="339"/>
      <c r="K61" s="339"/>
      <c r="L61" s="339"/>
      <c r="M61" s="339"/>
      <c r="N61" s="340"/>
    </row>
    <row r="62" spans="3:14">
      <c r="C62" s="14"/>
      <c r="D62" s="394"/>
      <c r="E62" s="394"/>
      <c r="F62" s="394"/>
      <c r="G62" s="394"/>
      <c r="H62" s="394"/>
      <c r="I62" s="394"/>
      <c r="J62" s="394"/>
      <c r="K62" s="394"/>
      <c r="L62" s="394"/>
      <c r="M62" s="394"/>
      <c r="N62" s="176"/>
    </row>
    <row r="63" spans="3:14" ht="18.75">
      <c r="C63" s="224" t="s">
        <v>112</v>
      </c>
      <c r="D63" s="393" t="s">
        <v>344</v>
      </c>
      <c r="E63" s="394"/>
      <c r="F63" s="394"/>
      <c r="G63" s="394"/>
      <c r="H63" s="394"/>
      <c r="I63" s="394"/>
      <c r="J63" s="394"/>
      <c r="K63" s="394"/>
      <c r="L63" s="394"/>
      <c r="M63" s="394"/>
      <c r="N63" s="394"/>
    </row>
    <row r="64" spans="3:14" ht="15" customHeight="1">
      <c r="C64" s="14"/>
      <c r="D64" s="332"/>
      <c r="E64" s="333"/>
      <c r="F64" s="333"/>
      <c r="G64" s="333"/>
      <c r="H64" s="333"/>
      <c r="I64" s="333"/>
      <c r="J64" s="333"/>
      <c r="K64" s="333"/>
      <c r="L64" s="333"/>
      <c r="M64" s="333"/>
      <c r="N64" s="334"/>
    </row>
    <row r="65" spans="3:16" ht="15" customHeight="1">
      <c r="C65" s="14"/>
      <c r="D65" s="335"/>
      <c r="E65" s="336"/>
      <c r="F65" s="336"/>
      <c r="G65" s="336"/>
      <c r="H65" s="336"/>
      <c r="I65" s="336"/>
      <c r="J65" s="336"/>
      <c r="K65" s="336"/>
      <c r="L65" s="336"/>
      <c r="M65" s="336"/>
      <c r="N65" s="337"/>
    </row>
    <row r="66" spans="3:16" ht="15" customHeight="1">
      <c r="C66" s="14"/>
      <c r="D66" s="335"/>
      <c r="E66" s="336"/>
      <c r="F66" s="336"/>
      <c r="G66" s="336"/>
      <c r="H66" s="336"/>
      <c r="I66" s="336"/>
      <c r="J66" s="336"/>
      <c r="K66" s="336"/>
      <c r="L66" s="336"/>
      <c r="M66" s="336"/>
      <c r="N66" s="337"/>
    </row>
    <row r="67" spans="3:16" ht="15" customHeight="1">
      <c r="C67" s="14"/>
      <c r="D67" s="338"/>
      <c r="E67" s="339"/>
      <c r="F67" s="339"/>
      <c r="G67" s="339"/>
      <c r="H67" s="339"/>
      <c r="I67" s="339"/>
      <c r="J67" s="339"/>
      <c r="K67" s="339"/>
      <c r="L67" s="339"/>
      <c r="M67" s="339"/>
      <c r="N67" s="340"/>
    </row>
    <row r="68" spans="3:16" ht="15" customHeight="1">
      <c r="C68" s="14"/>
      <c r="D68" s="394"/>
      <c r="E68" s="397"/>
      <c r="F68" s="397"/>
      <c r="G68" s="397"/>
      <c r="H68" s="397"/>
      <c r="I68" s="397"/>
      <c r="J68" s="397"/>
      <c r="K68" s="397"/>
      <c r="L68" s="397"/>
      <c r="M68" s="397"/>
      <c r="N68" s="176"/>
    </row>
    <row r="69" spans="3:16" ht="18.75">
      <c r="C69" s="224" t="s">
        <v>112</v>
      </c>
      <c r="D69" s="393" t="s">
        <v>345</v>
      </c>
      <c r="E69" s="394"/>
      <c r="F69" s="394"/>
      <c r="G69" s="394"/>
      <c r="H69" s="394"/>
      <c r="I69" s="394"/>
      <c r="J69" s="394"/>
      <c r="K69" s="394"/>
      <c r="L69" s="394"/>
      <c r="M69" s="394"/>
      <c r="N69" s="394"/>
      <c r="P69" s="66"/>
    </row>
    <row r="70" spans="3:16" ht="15" customHeight="1">
      <c r="C70" s="14"/>
      <c r="D70" s="332"/>
      <c r="E70" s="333"/>
      <c r="F70" s="333"/>
      <c r="G70" s="333"/>
      <c r="H70" s="333"/>
      <c r="I70" s="333"/>
      <c r="J70" s="333"/>
      <c r="K70" s="333"/>
      <c r="L70" s="333"/>
      <c r="M70" s="333"/>
      <c r="N70" s="334"/>
    </row>
    <row r="71" spans="3:16" ht="15" customHeight="1">
      <c r="C71" s="14"/>
      <c r="D71" s="335"/>
      <c r="E71" s="336"/>
      <c r="F71" s="336"/>
      <c r="G71" s="336"/>
      <c r="H71" s="336"/>
      <c r="I71" s="336"/>
      <c r="J71" s="336"/>
      <c r="K71" s="336"/>
      <c r="L71" s="336"/>
      <c r="M71" s="336"/>
      <c r="N71" s="337"/>
    </row>
    <row r="72" spans="3:16" ht="15" customHeight="1">
      <c r="C72" s="14"/>
      <c r="D72" s="335"/>
      <c r="E72" s="336"/>
      <c r="F72" s="336"/>
      <c r="G72" s="336"/>
      <c r="H72" s="336"/>
      <c r="I72" s="336"/>
      <c r="J72" s="336"/>
      <c r="K72" s="336"/>
      <c r="L72" s="336"/>
      <c r="M72" s="336"/>
      <c r="N72" s="337"/>
    </row>
    <row r="73" spans="3:16" ht="15" customHeight="1">
      <c r="C73" s="14"/>
      <c r="D73" s="338"/>
      <c r="E73" s="339"/>
      <c r="F73" s="339"/>
      <c r="G73" s="339"/>
      <c r="H73" s="339"/>
      <c r="I73" s="339"/>
      <c r="J73" s="339"/>
      <c r="K73" s="339"/>
      <c r="L73" s="339"/>
      <c r="M73" s="339"/>
      <c r="N73" s="340"/>
    </row>
    <row r="74" spans="3:16" ht="15" customHeight="1">
      <c r="C74" s="14"/>
      <c r="D74" s="394"/>
      <c r="E74" s="397"/>
      <c r="F74" s="397"/>
      <c r="G74" s="397"/>
      <c r="H74" s="397"/>
      <c r="I74" s="397"/>
      <c r="J74" s="397"/>
      <c r="K74" s="397"/>
      <c r="L74" s="397"/>
      <c r="M74" s="397"/>
      <c r="N74" s="176"/>
    </row>
    <row r="75" spans="3:16" ht="18.75">
      <c r="C75" s="224" t="s">
        <v>112</v>
      </c>
      <c r="D75" s="393" t="s">
        <v>523</v>
      </c>
      <c r="E75" s="394"/>
      <c r="F75" s="394"/>
      <c r="G75" s="394"/>
      <c r="H75" s="394"/>
      <c r="I75" s="394"/>
      <c r="J75" s="394"/>
      <c r="K75" s="394"/>
      <c r="L75" s="394"/>
      <c r="M75" s="394"/>
      <c r="N75" s="394"/>
    </row>
    <row r="76" spans="3:16" ht="15" customHeight="1">
      <c r="C76" s="14"/>
      <c r="D76" s="332"/>
      <c r="E76" s="333"/>
      <c r="F76" s="333"/>
      <c r="G76" s="333"/>
      <c r="H76" s="333"/>
      <c r="I76" s="333"/>
      <c r="J76" s="333"/>
      <c r="K76" s="333"/>
      <c r="L76" s="333"/>
      <c r="M76" s="333"/>
      <c r="N76" s="334"/>
    </row>
    <row r="77" spans="3:16" ht="15" customHeight="1">
      <c r="C77" s="14"/>
      <c r="D77" s="335"/>
      <c r="E77" s="336"/>
      <c r="F77" s="336"/>
      <c r="G77" s="336"/>
      <c r="H77" s="336"/>
      <c r="I77" s="336"/>
      <c r="J77" s="336"/>
      <c r="K77" s="336"/>
      <c r="L77" s="336"/>
      <c r="M77" s="336"/>
      <c r="N77" s="337"/>
    </row>
    <row r="78" spans="3:16" ht="15" customHeight="1">
      <c r="C78" s="14"/>
      <c r="D78" s="335"/>
      <c r="E78" s="336"/>
      <c r="F78" s="336"/>
      <c r="G78" s="336"/>
      <c r="H78" s="336"/>
      <c r="I78" s="336"/>
      <c r="J78" s="336"/>
      <c r="K78" s="336"/>
      <c r="L78" s="336"/>
      <c r="M78" s="336"/>
      <c r="N78" s="337"/>
    </row>
    <row r="79" spans="3:16" ht="15" customHeight="1">
      <c r="C79" s="14"/>
      <c r="D79" s="338"/>
      <c r="E79" s="339"/>
      <c r="F79" s="339"/>
      <c r="G79" s="339"/>
      <c r="H79" s="339"/>
      <c r="I79" s="339"/>
      <c r="J79" s="339"/>
      <c r="K79" s="339"/>
      <c r="L79" s="339"/>
      <c r="M79" s="339"/>
      <c r="N79" s="340"/>
    </row>
    <row r="80" spans="3:16" ht="15" customHeight="1">
      <c r="C80" s="14"/>
      <c r="D80" s="394"/>
      <c r="E80" s="395"/>
      <c r="F80" s="395"/>
      <c r="G80" s="395"/>
      <c r="H80" s="395"/>
      <c r="I80" s="395"/>
      <c r="J80" s="395"/>
      <c r="K80" s="395"/>
      <c r="L80" s="395"/>
      <c r="M80" s="395"/>
      <c r="N80" s="395"/>
    </row>
    <row r="81" spans="3:14" ht="18.75" customHeight="1">
      <c r="C81" s="188"/>
      <c r="D81" s="398" t="s">
        <v>309</v>
      </c>
      <c r="E81" s="399"/>
      <c r="F81" s="399"/>
      <c r="G81" s="399"/>
      <c r="H81" s="399"/>
      <c r="I81" s="399"/>
      <c r="J81" s="399"/>
      <c r="K81" s="399"/>
      <c r="L81" s="399"/>
      <c r="M81" s="399"/>
      <c r="N81" s="399"/>
    </row>
    <row r="82" spans="3:14" ht="15" customHeight="1">
      <c r="C82" s="14"/>
      <c r="D82" s="396"/>
      <c r="E82" s="395"/>
      <c r="F82" s="395"/>
      <c r="G82" s="395"/>
      <c r="H82" s="395"/>
      <c r="I82" s="395"/>
      <c r="J82" s="395"/>
      <c r="K82" s="395"/>
      <c r="L82" s="395"/>
      <c r="M82" s="395"/>
      <c r="N82" s="67"/>
    </row>
    <row r="83" spans="3:14" ht="18.75">
      <c r="C83" s="224" t="s">
        <v>112</v>
      </c>
      <c r="D83" s="393" t="s">
        <v>346</v>
      </c>
      <c r="E83" s="394"/>
      <c r="F83" s="394"/>
      <c r="G83" s="394"/>
      <c r="H83" s="394"/>
      <c r="I83" s="394"/>
      <c r="J83" s="394"/>
      <c r="K83" s="394"/>
      <c r="L83" s="394"/>
      <c r="M83" s="394"/>
      <c r="N83" s="394"/>
    </row>
    <row r="84" spans="3:14">
      <c r="C84" s="14"/>
      <c r="D84" s="332"/>
      <c r="E84" s="333"/>
      <c r="F84" s="333"/>
      <c r="G84" s="333"/>
      <c r="H84" s="333"/>
      <c r="I84" s="333"/>
      <c r="J84" s="333"/>
      <c r="K84" s="333"/>
      <c r="L84" s="333"/>
      <c r="M84" s="333"/>
      <c r="N84" s="334"/>
    </row>
    <row r="85" spans="3:14">
      <c r="C85" s="14"/>
      <c r="D85" s="335"/>
      <c r="E85" s="336"/>
      <c r="F85" s="336"/>
      <c r="G85" s="336"/>
      <c r="H85" s="336"/>
      <c r="I85" s="336"/>
      <c r="J85" s="336"/>
      <c r="K85" s="336"/>
      <c r="L85" s="336"/>
      <c r="M85" s="336"/>
      <c r="N85" s="337"/>
    </row>
    <row r="86" spans="3:14">
      <c r="C86" s="14"/>
      <c r="D86" s="335"/>
      <c r="E86" s="336"/>
      <c r="F86" s="336"/>
      <c r="G86" s="336"/>
      <c r="H86" s="336"/>
      <c r="I86" s="336"/>
      <c r="J86" s="336"/>
      <c r="K86" s="336"/>
      <c r="L86" s="336"/>
      <c r="M86" s="336"/>
      <c r="N86" s="337"/>
    </row>
    <row r="87" spans="3:14">
      <c r="C87" s="14"/>
      <c r="D87" s="338"/>
      <c r="E87" s="339"/>
      <c r="F87" s="339"/>
      <c r="G87" s="339"/>
      <c r="H87" s="339"/>
      <c r="I87" s="339"/>
      <c r="J87" s="339"/>
      <c r="K87" s="339"/>
      <c r="L87" s="339"/>
      <c r="M87" s="339"/>
      <c r="N87" s="340"/>
    </row>
    <row r="88" spans="3:14">
      <c r="C88" s="14"/>
      <c r="D88" s="394"/>
      <c r="E88" s="394"/>
      <c r="F88" s="394"/>
      <c r="G88" s="394"/>
      <c r="H88" s="394"/>
      <c r="I88" s="394"/>
      <c r="J88" s="394"/>
      <c r="K88" s="394"/>
      <c r="L88" s="394"/>
      <c r="M88" s="394"/>
      <c r="N88" s="395"/>
    </row>
    <row r="89" spans="3:14" ht="18.75">
      <c r="C89" s="224" t="s">
        <v>112</v>
      </c>
      <c r="D89" s="393" t="s">
        <v>347</v>
      </c>
      <c r="E89" s="394"/>
      <c r="F89" s="394"/>
      <c r="G89" s="394"/>
      <c r="H89" s="394"/>
      <c r="I89" s="394"/>
      <c r="J89" s="394"/>
      <c r="K89" s="394"/>
      <c r="L89" s="394"/>
      <c r="M89" s="394"/>
      <c r="N89" s="394"/>
    </row>
    <row r="90" spans="3:14">
      <c r="C90" s="14"/>
      <c r="D90" s="332"/>
      <c r="E90" s="333"/>
      <c r="F90" s="333"/>
      <c r="G90" s="333"/>
      <c r="H90" s="333"/>
      <c r="I90" s="333"/>
      <c r="J90" s="333"/>
      <c r="K90" s="333"/>
      <c r="L90" s="333"/>
      <c r="M90" s="333"/>
      <c r="N90" s="334"/>
    </row>
    <row r="91" spans="3:14">
      <c r="C91" s="14"/>
      <c r="D91" s="335"/>
      <c r="E91" s="336"/>
      <c r="F91" s="336"/>
      <c r="G91" s="336"/>
      <c r="H91" s="336"/>
      <c r="I91" s="336"/>
      <c r="J91" s="336"/>
      <c r="K91" s="336"/>
      <c r="L91" s="336"/>
      <c r="M91" s="336"/>
      <c r="N91" s="337"/>
    </row>
    <row r="92" spans="3:14">
      <c r="C92" s="14"/>
      <c r="D92" s="335"/>
      <c r="E92" s="336"/>
      <c r="F92" s="336"/>
      <c r="G92" s="336"/>
      <c r="H92" s="336"/>
      <c r="I92" s="336"/>
      <c r="J92" s="336"/>
      <c r="K92" s="336"/>
      <c r="L92" s="336"/>
      <c r="M92" s="336"/>
      <c r="N92" s="337"/>
    </row>
    <row r="93" spans="3:14">
      <c r="C93" s="14"/>
      <c r="D93" s="338"/>
      <c r="E93" s="339"/>
      <c r="F93" s="339"/>
      <c r="G93" s="339"/>
      <c r="H93" s="339"/>
      <c r="I93" s="339"/>
      <c r="J93" s="339"/>
      <c r="K93" s="339"/>
      <c r="L93" s="339"/>
      <c r="M93" s="339"/>
      <c r="N93" s="340"/>
    </row>
    <row r="94" spans="3:14">
      <c r="C94" s="14"/>
      <c r="D94" s="394"/>
      <c r="E94" s="394"/>
      <c r="F94" s="394"/>
      <c r="G94" s="394"/>
      <c r="H94" s="394"/>
      <c r="I94" s="394"/>
      <c r="J94" s="394"/>
      <c r="K94" s="394"/>
      <c r="L94" s="394"/>
      <c r="M94" s="394"/>
      <c r="N94" s="176"/>
    </row>
    <row r="95" spans="3:14" ht="18.75">
      <c r="C95" s="224" t="s">
        <v>112</v>
      </c>
      <c r="D95" s="393" t="s">
        <v>348</v>
      </c>
      <c r="E95" s="394"/>
      <c r="F95" s="394"/>
      <c r="G95" s="394"/>
      <c r="H95" s="394"/>
      <c r="I95" s="394"/>
      <c r="J95" s="394"/>
      <c r="K95" s="394"/>
      <c r="L95" s="394"/>
      <c r="M95" s="394"/>
      <c r="N95" s="394"/>
    </row>
    <row r="96" spans="3:14">
      <c r="C96" s="14"/>
      <c r="D96" s="332"/>
      <c r="E96" s="333"/>
      <c r="F96" s="333"/>
      <c r="G96" s="333"/>
      <c r="H96" s="333"/>
      <c r="I96" s="333"/>
      <c r="J96" s="333"/>
      <c r="K96" s="333"/>
      <c r="L96" s="333"/>
      <c r="M96" s="333"/>
      <c r="N96" s="334"/>
    </row>
    <row r="97" spans="3:14">
      <c r="C97" s="14"/>
      <c r="D97" s="335"/>
      <c r="E97" s="336"/>
      <c r="F97" s="336"/>
      <c r="G97" s="336"/>
      <c r="H97" s="336"/>
      <c r="I97" s="336"/>
      <c r="J97" s="336"/>
      <c r="K97" s="336"/>
      <c r="L97" s="336"/>
      <c r="M97" s="336"/>
      <c r="N97" s="337"/>
    </row>
    <row r="98" spans="3:14">
      <c r="C98" s="14"/>
      <c r="D98" s="335"/>
      <c r="E98" s="336"/>
      <c r="F98" s="336"/>
      <c r="G98" s="336"/>
      <c r="H98" s="336"/>
      <c r="I98" s="336"/>
      <c r="J98" s="336"/>
      <c r="K98" s="336"/>
      <c r="L98" s="336"/>
      <c r="M98" s="336"/>
      <c r="N98" s="337"/>
    </row>
    <row r="99" spans="3:14">
      <c r="C99" s="14"/>
      <c r="D99" s="338"/>
      <c r="E99" s="339"/>
      <c r="F99" s="339"/>
      <c r="G99" s="339"/>
      <c r="H99" s="339"/>
      <c r="I99" s="339"/>
      <c r="J99" s="339"/>
      <c r="K99" s="339"/>
      <c r="L99" s="339"/>
      <c r="M99" s="339"/>
      <c r="N99" s="340"/>
    </row>
    <row r="100" spans="3:14">
      <c r="C100" s="14"/>
      <c r="D100" s="394"/>
      <c r="E100" s="394"/>
      <c r="F100" s="394"/>
      <c r="G100" s="394"/>
      <c r="H100" s="394"/>
      <c r="I100" s="394"/>
      <c r="J100" s="394"/>
      <c r="K100" s="394"/>
      <c r="L100" s="394"/>
      <c r="M100" s="394"/>
      <c r="N100" s="176"/>
    </row>
    <row r="101" spans="3:14" ht="18.75">
      <c r="C101" s="224" t="s">
        <v>112</v>
      </c>
      <c r="D101" s="393" t="s">
        <v>289</v>
      </c>
      <c r="E101" s="394"/>
      <c r="F101" s="394"/>
      <c r="G101" s="394"/>
      <c r="H101" s="394"/>
      <c r="I101" s="394"/>
      <c r="J101" s="394"/>
      <c r="K101" s="394"/>
      <c r="L101" s="394"/>
      <c r="M101" s="394"/>
      <c r="N101" s="394"/>
    </row>
    <row r="102" spans="3:14" ht="15" customHeight="1">
      <c r="C102" s="14"/>
      <c r="D102" s="332"/>
      <c r="E102" s="333"/>
      <c r="F102" s="333"/>
      <c r="G102" s="333"/>
      <c r="H102" s="333"/>
      <c r="I102" s="333"/>
      <c r="J102" s="333"/>
      <c r="K102" s="333"/>
      <c r="L102" s="333"/>
      <c r="M102" s="333"/>
      <c r="N102" s="334"/>
    </row>
    <row r="103" spans="3:14" ht="15" customHeight="1">
      <c r="C103" s="14"/>
      <c r="D103" s="335"/>
      <c r="E103" s="336"/>
      <c r="F103" s="336"/>
      <c r="G103" s="336"/>
      <c r="H103" s="336"/>
      <c r="I103" s="336"/>
      <c r="J103" s="336"/>
      <c r="K103" s="336"/>
      <c r="L103" s="336"/>
      <c r="M103" s="336"/>
      <c r="N103" s="337"/>
    </row>
    <row r="104" spans="3:14" ht="15" customHeight="1">
      <c r="C104" s="14"/>
      <c r="D104" s="335"/>
      <c r="E104" s="336"/>
      <c r="F104" s="336"/>
      <c r="G104" s="336"/>
      <c r="H104" s="336"/>
      <c r="I104" s="336"/>
      <c r="J104" s="336"/>
      <c r="K104" s="336"/>
      <c r="L104" s="336"/>
      <c r="M104" s="336"/>
      <c r="N104" s="337"/>
    </row>
    <row r="105" spans="3:14" ht="15" customHeight="1">
      <c r="C105" s="14"/>
      <c r="D105" s="338"/>
      <c r="E105" s="339"/>
      <c r="F105" s="339"/>
      <c r="G105" s="339"/>
      <c r="H105" s="339"/>
      <c r="I105" s="339"/>
      <c r="J105" s="339"/>
      <c r="K105" s="339"/>
      <c r="L105" s="339"/>
      <c r="M105" s="339"/>
      <c r="N105" s="340"/>
    </row>
    <row r="106" spans="3:14">
      <c r="C106" s="64"/>
      <c r="D106" s="64"/>
      <c r="E106" s="64"/>
      <c r="F106" s="64"/>
      <c r="G106" s="64"/>
      <c r="H106" s="64"/>
      <c r="I106" s="64"/>
      <c r="J106" s="64"/>
      <c r="K106" s="64"/>
      <c r="L106" s="64"/>
      <c r="M106" s="64"/>
      <c r="N106" s="64"/>
    </row>
    <row r="107" spans="3:14" ht="15" customHeight="1">
      <c r="C107" s="188"/>
      <c r="D107" s="392"/>
      <c r="E107" s="392"/>
      <c r="F107" s="392"/>
      <c r="G107" s="392"/>
      <c r="H107" s="392"/>
      <c r="I107" s="392"/>
      <c r="J107" s="392"/>
      <c r="K107" s="392"/>
      <c r="L107" s="392"/>
      <c r="M107" s="392"/>
      <c r="N107" s="189"/>
    </row>
  </sheetData>
  <sheetProtection algorithmName="SHA-512" hashValue="3M6esiNPNH71Ob3m5cDMJgamb05eNV23XIvK9vnfmGgpFnoMeGq0QxwrXo5jg9yJvsUh5UvVuwDtZbDWfRK1tw==" saltValue="/YXQnTDQowkkEeXxYU90lw==" spinCount="100000" sheet="1" objects="1" scenarios="1"/>
  <mergeCells count="56">
    <mergeCell ref="H16:N16"/>
    <mergeCell ref="D1:N1"/>
    <mergeCell ref="D2:N2"/>
    <mergeCell ref="D5:N5"/>
    <mergeCell ref="H12:N12"/>
    <mergeCell ref="H14:N14"/>
    <mergeCell ref="E34:N34"/>
    <mergeCell ref="D18:N18"/>
    <mergeCell ref="C21:N21"/>
    <mergeCell ref="E23:N23"/>
    <mergeCell ref="E24:N24"/>
    <mergeCell ref="E27:N27"/>
    <mergeCell ref="E28:N28"/>
    <mergeCell ref="E29:N29"/>
    <mergeCell ref="E31:N31"/>
    <mergeCell ref="E32:N32"/>
    <mergeCell ref="E33:N33"/>
    <mergeCell ref="E35:N35"/>
    <mergeCell ref="E36:N36"/>
    <mergeCell ref="E38:N38"/>
    <mergeCell ref="E39:N39"/>
    <mergeCell ref="E40:N40"/>
    <mergeCell ref="D58:N61"/>
    <mergeCell ref="D64:N67"/>
    <mergeCell ref="D57:N57"/>
    <mergeCell ref="E42:N42"/>
    <mergeCell ref="K45:N45"/>
    <mergeCell ref="K47:N47"/>
    <mergeCell ref="D49:N49"/>
    <mergeCell ref="D50:N50"/>
    <mergeCell ref="D51:N51"/>
    <mergeCell ref="D56:M56"/>
    <mergeCell ref="D52:N55"/>
    <mergeCell ref="D70:N73"/>
    <mergeCell ref="D76:N79"/>
    <mergeCell ref="D62:M62"/>
    <mergeCell ref="D63:N63"/>
    <mergeCell ref="D68:M68"/>
    <mergeCell ref="D69:N69"/>
    <mergeCell ref="D82:M82"/>
    <mergeCell ref="D74:M74"/>
    <mergeCell ref="D75:N75"/>
    <mergeCell ref="D80:N80"/>
    <mergeCell ref="D81:N81"/>
    <mergeCell ref="D94:M94"/>
    <mergeCell ref="D83:N83"/>
    <mergeCell ref="D88:N88"/>
    <mergeCell ref="D89:N89"/>
    <mergeCell ref="D84:N87"/>
    <mergeCell ref="D90:N93"/>
    <mergeCell ref="D107:M107"/>
    <mergeCell ref="D95:N95"/>
    <mergeCell ref="D100:M100"/>
    <mergeCell ref="D101:N101"/>
    <mergeCell ref="D96:N99"/>
    <mergeCell ref="D102:N105"/>
  </mergeCells>
  <printOptions horizontalCentered="1"/>
  <pageMargins left="0" right="0" top="0.19685039370078741" bottom="0" header="0.31496062992125984" footer="0.31496062992125984"/>
  <pageSetup paperSize="9" scale="70" orientation="portrait" r:id="rId1"/>
  <headerFooter>
    <oddHeader>&amp;C&amp;"arial"&amp;12&amp;KA80000 OFFICIAL: Sensitive&amp;1#_x000D_</oddHeader>
    <oddFooter>&amp;RPage &amp;P</oddFooter>
  </headerFooter>
  <rowBreaks count="1" manualBreakCount="1">
    <brk id="5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Select Target Maturity Level" xr:uid="{73752595-7F8E-4FAD-BF77-DCC0851706C2}">
          <x14:formula1>
            <xm:f>'Data Validation'!$B$26:$B$29</xm:f>
          </x14:formula1>
          <xm:sqref>K47:N47</xm:sqref>
        </x14:dataValidation>
        <x14:dataValidation type="list" allowBlank="1" showInputMessage="1" showErrorMessage="1" prompt="Select Overall Maturity Level" xr:uid="{F7BF8998-36C6-4AC0-BE22-FA0E14960F91}">
          <x14:formula1>
            <xm:f>'Data Validation'!$B$26:$B$29</xm:f>
          </x14:formula1>
          <xm:sqref>K45:N45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577F-E6E5-45C3-A8F5-7460253F97B4}">
  <sheetPr codeName="Sheet20">
    <tabColor theme="9" tint="0.59999389629810485"/>
    <pageSetUpPr fitToPage="1"/>
  </sheetPr>
  <dimension ref="A1:T80"/>
  <sheetViews>
    <sheetView showGridLines="0" workbookViewId="0">
      <selection activeCell="N65" sqref="N65"/>
    </sheetView>
  </sheetViews>
  <sheetFormatPr defaultRowHeight="15"/>
  <cols>
    <col min="1" max="1" width="3.85546875" customWidth="1"/>
    <col min="2" max="2" width="41" customWidth="1"/>
    <col min="3" max="4" width="14.140625" customWidth="1"/>
    <col min="5" max="5" width="14.28515625" customWidth="1"/>
    <col min="7" max="7" width="2.42578125" customWidth="1"/>
    <col min="11" max="11" width="9.140625" customWidth="1"/>
  </cols>
  <sheetData>
    <row r="1" spans="2:12" ht="13.5" customHeight="1">
      <c r="B1" s="17"/>
      <c r="C1" s="17"/>
      <c r="D1" s="17"/>
      <c r="E1" s="17"/>
      <c r="F1" s="17"/>
      <c r="G1" s="17"/>
      <c r="H1" s="17"/>
      <c r="I1" s="17"/>
      <c r="J1" s="17"/>
      <c r="K1" s="17"/>
      <c r="L1" s="17"/>
    </row>
    <row r="2" spans="2:12" ht="36.75" customHeight="1">
      <c r="B2" s="325" t="s">
        <v>113</v>
      </c>
      <c r="C2" s="326"/>
      <c r="D2" s="326"/>
      <c r="E2" s="326"/>
      <c r="F2" s="326"/>
      <c r="G2" s="326"/>
      <c r="H2" s="326"/>
      <c r="I2" s="326"/>
      <c r="J2" s="326"/>
      <c r="K2" s="61"/>
      <c r="L2" s="61"/>
    </row>
    <row r="4" spans="2:12" ht="46.5">
      <c r="B4" s="416" t="s">
        <v>272</v>
      </c>
      <c r="C4" s="417"/>
      <c r="D4" s="417"/>
      <c r="E4" s="417"/>
      <c r="F4" s="417"/>
      <c r="G4" s="417"/>
      <c r="H4" s="417"/>
      <c r="I4" s="417"/>
      <c r="J4" s="417"/>
      <c r="K4" s="63"/>
      <c r="L4" s="63"/>
    </row>
    <row r="5" spans="2:12" ht="15" customHeight="1">
      <c r="B5" s="62"/>
      <c r="C5" s="61"/>
      <c r="D5" s="61"/>
      <c r="E5" s="61"/>
      <c r="F5" s="61"/>
      <c r="G5" s="61"/>
      <c r="H5" s="61"/>
      <c r="I5" s="61"/>
      <c r="J5" s="61"/>
      <c r="K5" s="63"/>
      <c r="L5" s="63"/>
    </row>
    <row r="6" spans="2:12">
      <c r="B6" s="26" t="s">
        <v>680</v>
      </c>
      <c r="L6" s="9"/>
    </row>
    <row r="7" spans="2:12">
      <c r="L7" s="9"/>
    </row>
    <row r="8" spans="2:12" ht="18.75">
      <c r="B8" s="241" t="s">
        <v>216</v>
      </c>
      <c r="E8" s="413">
        <f>Index!G7</f>
        <v>46000</v>
      </c>
      <c r="F8" s="415"/>
      <c r="G8" s="415"/>
      <c r="H8" s="415"/>
      <c r="I8" s="415"/>
      <c r="J8" s="415"/>
    </row>
    <row r="9" spans="2:12">
      <c r="B9" s="183"/>
      <c r="L9" s="9"/>
    </row>
    <row r="10" spans="2:12" ht="18.75">
      <c r="B10" s="241" t="s">
        <v>484</v>
      </c>
      <c r="C10" s="39"/>
      <c r="E10" s="414" t="str">
        <f>Index!G9</f>
        <v>Department of Example</v>
      </c>
      <c r="F10" s="415"/>
      <c r="G10" s="415"/>
      <c r="H10" s="415"/>
      <c r="I10" s="415"/>
      <c r="J10" s="415"/>
    </row>
    <row r="12" spans="2:12" ht="18.75">
      <c r="B12" s="215" t="s">
        <v>273</v>
      </c>
      <c r="C12" s="64"/>
      <c r="D12" s="64"/>
      <c r="E12" s="64"/>
      <c r="F12" s="64"/>
      <c r="G12" s="64"/>
      <c r="H12" s="64"/>
      <c r="I12" s="64"/>
      <c r="J12" s="64"/>
    </row>
    <row r="37" spans="1:20" ht="18.75">
      <c r="B37" s="215" t="s">
        <v>274</v>
      </c>
      <c r="C37" s="64"/>
      <c r="D37" s="64"/>
      <c r="E37" s="64"/>
      <c r="F37" s="64"/>
      <c r="G37" s="64"/>
      <c r="H37" s="64"/>
      <c r="I37" s="64"/>
      <c r="J37" s="64"/>
      <c r="R37" s="142"/>
      <c r="S37" s="142"/>
      <c r="T37" s="142"/>
    </row>
    <row r="38" spans="1:20" ht="18.75">
      <c r="B38" s="15"/>
      <c r="R38" s="142"/>
      <c r="S38" s="142"/>
      <c r="T38" s="142"/>
    </row>
    <row r="39" spans="1:20">
      <c r="A39" s="224" t="s">
        <v>112</v>
      </c>
      <c r="B39" t="s">
        <v>454</v>
      </c>
      <c r="R39" s="142"/>
      <c r="S39" s="142"/>
      <c r="T39" s="142"/>
    </row>
    <row r="40" spans="1:20">
      <c r="A40" s="13"/>
      <c r="R40" s="142"/>
      <c r="S40" s="142"/>
      <c r="T40" s="142"/>
    </row>
    <row r="41" spans="1:20">
      <c r="A41" s="228" t="s">
        <v>115</v>
      </c>
      <c r="B41" s="26" t="s">
        <v>679</v>
      </c>
      <c r="R41" s="142"/>
      <c r="S41" s="142"/>
      <c r="T41" s="142"/>
    </row>
    <row r="42" spans="1:20">
      <c r="A42" s="228" t="s">
        <v>115</v>
      </c>
      <c r="B42" t="s">
        <v>455</v>
      </c>
      <c r="R42" s="142"/>
      <c r="S42" s="142"/>
      <c r="T42" s="142"/>
    </row>
    <row r="43" spans="1:20">
      <c r="A43" s="183"/>
      <c r="B43" s="26" t="s">
        <v>678</v>
      </c>
      <c r="R43" s="142"/>
      <c r="S43" s="142"/>
      <c r="T43" s="142"/>
    </row>
    <row r="44" spans="1:20">
      <c r="A44" s="183"/>
      <c r="B44" t="s">
        <v>619</v>
      </c>
      <c r="R44" s="142"/>
      <c r="S44" s="142"/>
      <c r="T44" s="142"/>
    </row>
    <row r="45" spans="1:20">
      <c r="A45" s="228" t="s">
        <v>115</v>
      </c>
      <c r="B45" t="s">
        <v>620</v>
      </c>
      <c r="R45" s="142"/>
      <c r="S45" s="142"/>
      <c r="T45" s="142"/>
    </row>
    <row r="46" spans="1:20" ht="8.25" customHeight="1">
      <c r="A46" s="14"/>
      <c r="R46" s="142"/>
      <c r="S46" s="142"/>
      <c r="T46" s="142"/>
    </row>
    <row r="47" spans="1:20">
      <c r="B47" s="217" t="s">
        <v>116</v>
      </c>
      <c r="R47" s="142"/>
      <c r="S47" s="142"/>
      <c r="T47" s="142"/>
    </row>
    <row r="48" spans="1:20" ht="15" customHeight="1">
      <c r="B48" s="184"/>
      <c r="C48" s="308" t="s">
        <v>278</v>
      </c>
      <c r="D48" s="308" t="s">
        <v>276</v>
      </c>
      <c r="E48" s="308" t="s">
        <v>277</v>
      </c>
      <c r="R48" s="142"/>
      <c r="S48" s="142"/>
      <c r="T48" s="142"/>
    </row>
    <row r="49" spans="1:20">
      <c r="B49" s="216" t="s">
        <v>130</v>
      </c>
      <c r="C49" s="212" t="s">
        <v>270</v>
      </c>
      <c r="D49" s="212" t="s">
        <v>271</v>
      </c>
      <c r="E49" s="212" t="s">
        <v>268</v>
      </c>
      <c r="R49" s="142"/>
      <c r="S49" s="142"/>
      <c r="T49" s="142"/>
    </row>
    <row r="50" spans="1:20" ht="15.75">
      <c r="A50" s="130"/>
      <c r="B50" s="6" t="s">
        <v>18</v>
      </c>
      <c r="C50" s="303">
        <v>2</v>
      </c>
      <c r="D50" s="304">
        <v>3</v>
      </c>
      <c r="E50" s="305">
        <v>4</v>
      </c>
      <c r="R50" s="142"/>
      <c r="S50" s="142"/>
      <c r="T50" s="142"/>
    </row>
    <row r="51" spans="1:20" ht="15.75">
      <c r="A51" s="130"/>
      <c r="B51" s="6" t="s">
        <v>17</v>
      </c>
      <c r="C51" s="303">
        <v>2</v>
      </c>
      <c r="D51" s="306">
        <v>2</v>
      </c>
      <c r="E51" s="305">
        <v>3</v>
      </c>
      <c r="R51" s="142"/>
      <c r="S51" s="142"/>
      <c r="T51" s="142"/>
    </row>
    <row r="52" spans="1:20" ht="15.75">
      <c r="A52" s="130"/>
      <c r="B52" s="6" t="s">
        <v>20</v>
      </c>
      <c r="C52" s="303">
        <v>3</v>
      </c>
      <c r="D52" s="306">
        <v>4</v>
      </c>
      <c r="E52" s="305">
        <v>4</v>
      </c>
      <c r="R52" s="142"/>
      <c r="S52" s="142"/>
      <c r="T52" s="142"/>
    </row>
    <row r="53" spans="1:20" ht="15.75">
      <c r="A53" s="130"/>
      <c r="B53" s="6" t="s">
        <v>21</v>
      </c>
      <c r="C53" s="303">
        <v>2</v>
      </c>
      <c r="D53" s="306">
        <v>3</v>
      </c>
      <c r="E53" s="305">
        <v>4</v>
      </c>
      <c r="R53" s="142"/>
      <c r="S53" s="142"/>
      <c r="T53" s="142"/>
    </row>
    <row r="54" spans="1:20" ht="15.75">
      <c r="A54" s="130"/>
      <c r="B54" s="6" t="s">
        <v>22</v>
      </c>
      <c r="C54" s="303">
        <v>1</v>
      </c>
      <c r="D54" s="306">
        <v>1</v>
      </c>
      <c r="E54" s="305">
        <v>2</v>
      </c>
    </row>
    <row r="55" spans="1:20" ht="15.75">
      <c r="A55" s="130"/>
      <c r="B55" s="6" t="s">
        <v>23</v>
      </c>
      <c r="C55" s="303">
        <v>2</v>
      </c>
      <c r="D55" s="306">
        <v>2</v>
      </c>
      <c r="E55" s="305">
        <v>3</v>
      </c>
    </row>
    <row r="56" spans="1:20" ht="15.75">
      <c r="A56" s="130"/>
      <c r="B56" s="6" t="s">
        <v>24</v>
      </c>
      <c r="C56" s="303">
        <v>1</v>
      </c>
      <c r="D56" s="306">
        <v>3</v>
      </c>
      <c r="E56" s="305">
        <v>4</v>
      </c>
    </row>
    <row r="57" spans="1:20" ht="15.75">
      <c r="A57" s="130"/>
      <c r="B57" s="6" t="s">
        <v>25</v>
      </c>
      <c r="C57" s="303">
        <v>3</v>
      </c>
      <c r="D57" s="306">
        <v>4</v>
      </c>
      <c r="E57" s="305">
        <v>4</v>
      </c>
    </row>
    <row r="58" spans="1:20" ht="15.75">
      <c r="A58" s="130"/>
      <c r="B58" s="6" t="s">
        <v>26</v>
      </c>
      <c r="C58" s="303">
        <v>1</v>
      </c>
      <c r="D58" s="306">
        <v>1</v>
      </c>
      <c r="E58" s="305">
        <v>2</v>
      </c>
      <c r="K58" s="24"/>
    </row>
    <row r="59" spans="1:20" ht="15.75">
      <c r="A59" s="130"/>
      <c r="B59" s="6" t="s">
        <v>27</v>
      </c>
      <c r="C59" s="303">
        <v>2</v>
      </c>
      <c r="D59" s="306">
        <v>2</v>
      </c>
      <c r="E59" s="305">
        <v>3</v>
      </c>
    </row>
    <row r="60" spans="1:20" ht="15.75">
      <c r="A60" s="130"/>
      <c r="B60" s="6" t="s">
        <v>28</v>
      </c>
      <c r="C60" s="303">
        <v>1</v>
      </c>
      <c r="D60" s="306">
        <v>2</v>
      </c>
      <c r="E60" s="305">
        <v>3</v>
      </c>
    </row>
    <row r="61" spans="1:20" ht="15.75">
      <c r="A61" s="130"/>
      <c r="B61" s="6" t="s">
        <v>29</v>
      </c>
      <c r="C61" s="303">
        <v>2</v>
      </c>
      <c r="D61" s="306">
        <v>4</v>
      </c>
      <c r="E61" s="305">
        <v>4</v>
      </c>
    </row>
    <row r="62" spans="1:20" ht="15.75">
      <c r="A62" s="130"/>
      <c r="B62" s="6" t="s">
        <v>30</v>
      </c>
      <c r="C62" s="303">
        <v>1</v>
      </c>
      <c r="D62" s="306">
        <v>2</v>
      </c>
      <c r="E62" s="307">
        <v>3</v>
      </c>
    </row>
    <row r="63" spans="1:20">
      <c r="B63" s="213" t="s">
        <v>275</v>
      </c>
      <c r="C63" s="214">
        <f>AVERAGE(C50:C62)</f>
        <v>1.7692307692307692</v>
      </c>
      <c r="D63" s="214">
        <f t="shared" ref="D63:E63" si="0">AVERAGE(D50:D62)</f>
        <v>2.5384615384615383</v>
      </c>
      <c r="E63" s="214">
        <f t="shared" si="0"/>
        <v>3.3076923076923075</v>
      </c>
    </row>
    <row r="64" spans="1:20">
      <c r="B64" s="56"/>
      <c r="C64" s="131"/>
      <c r="D64" s="131"/>
      <c r="E64" s="131"/>
    </row>
    <row r="65" spans="2:10" ht="18.75">
      <c r="B65" s="209" t="s">
        <v>135</v>
      </c>
      <c r="J65" s="67" t="s">
        <v>134</v>
      </c>
    </row>
    <row r="66" spans="2:10">
      <c r="B66" s="332"/>
      <c r="C66" s="333"/>
      <c r="D66" s="333"/>
      <c r="E66" s="333"/>
      <c r="F66" s="333"/>
      <c r="G66" s="333"/>
      <c r="H66" s="333"/>
      <c r="I66" s="333"/>
      <c r="J66" s="334"/>
    </row>
    <row r="67" spans="2:10">
      <c r="B67" s="335"/>
      <c r="C67" s="336"/>
      <c r="D67" s="336"/>
      <c r="E67" s="336"/>
      <c r="F67" s="336"/>
      <c r="G67" s="336"/>
      <c r="H67" s="336"/>
      <c r="I67" s="336"/>
      <c r="J67" s="337"/>
    </row>
    <row r="68" spans="2:10">
      <c r="B68" s="335"/>
      <c r="C68" s="336"/>
      <c r="D68" s="336"/>
      <c r="E68" s="336"/>
      <c r="F68" s="336"/>
      <c r="G68" s="336"/>
      <c r="H68" s="336"/>
      <c r="I68" s="336"/>
      <c r="J68" s="337"/>
    </row>
    <row r="69" spans="2:10">
      <c r="B69" s="335"/>
      <c r="C69" s="336"/>
      <c r="D69" s="336"/>
      <c r="E69" s="336"/>
      <c r="F69" s="336"/>
      <c r="G69" s="336"/>
      <c r="H69" s="336"/>
      <c r="I69" s="336"/>
      <c r="J69" s="337"/>
    </row>
    <row r="70" spans="2:10">
      <c r="B70" s="335"/>
      <c r="C70" s="336"/>
      <c r="D70" s="336"/>
      <c r="E70" s="336"/>
      <c r="F70" s="336"/>
      <c r="G70" s="336"/>
      <c r="H70" s="336"/>
      <c r="I70" s="336"/>
      <c r="J70" s="337"/>
    </row>
    <row r="71" spans="2:10">
      <c r="B71" s="335"/>
      <c r="C71" s="336"/>
      <c r="D71" s="336"/>
      <c r="E71" s="336"/>
      <c r="F71" s="336"/>
      <c r="G71" s="336"/>
      <c r="H71" s="336"/>
      <c r="I71" s="336"/>
      <c r="J71" s="337"/>
    </row>
    <row r="72" spans="2:10">
      <c r="B72" s="335"/>
      <c r="C72" s="336"/>
      <c r="D72" s="336"/>
      <c r="E72" s="336"/>
      <c r="F72" s="336"/>
      <c r="G72" s="336"/>
      <c r="H72" s="336"/>
      <c r="I72" s="336"/>
      <c r="J72" s="337"/>
    </row>
    <row r="73" spans="2:10">
      <c r="B73" s="335"/>
      <c r="C73" s="336"/>
      <c r="D73" s="336"/>
      <c r="E73" s="336"/>
      <c r="F73" s="336"/>
      <c r="G73" s="336"/>
      <c r="H73" s="336"/>
      <c r="I73" s="336"/>
      <c r="J73" s="337"/>
    </row>
    <row r="74" spans="2:10">
      <c r="B74" s="335"/>
      <c r="C74" s="336"/>
      <c r="D74" s="336"/>
      <c r="E74" s="336"/>
      <c r="F74" s="336"/>
      <c r="G74" s="336"/>
      <c r="H74" s="336"/>
      <c r="I74" s="336"/>
      <c r="J74" s="337"/>
    </row>
    <row r="75" spans="2:10">
      <c r="B75" s="335"/>
      <c r="C75" s="336"/>
      <c r="D75" s="336"/>
      <c r="E75" s="336"/>
      <c r="F75" s="336"/>
      <c r="G75" s="336"/>
      <c r="H75" s="336"/>
      <c r="I75" s="336"/>
      <c r="J75" s="337"/>
    </row>
    <row r="76" spans="2:10">
      <c r="B76" s="335"/>
      <c r="C76" s="336"/>
      <c r="D76" s="336"/>
      <c r="E76" s="336"/>
      <c r="F76" s="336"/>
      <c r="G76" s="336"/>
      <c r="H76" s="336"/>
      <c r="I76" s="336"/>
      <c r="J76" s="337"/>
    </row>
    <row r="77" spans="2:10">
      <c r="B77" s="335"/>
      <c r="C77" s="336"/>
      <c r="D77" s="336"/>
      <c r="E77" s="336"/>
      <c r="F77" s="336"/>
      <c r="G77" s="336"/>
      <c r="H77" s="336"/>
      <c r="I77" s="336"/>
      <c r="J77" s="337"/>
    </row>
    <row r="78" spans="2:10">
      <c r="B78" s="335"/>
      <c r="C78" s="336"/>
      <c r="D78" s="336"/>
      <c r="E78" s="336"/>
      <c r="F78" s="336"/>
      <c r="G78" s="336"/>
      <c r="H78" s="336"/>
      <c r="I78" s="336"/>
      <c r="J78" s="337"/>
    </row>
    <row r="79" spans="2:10">
      <c r="B79" s="335"/>
      <c r="C79" s="336"/>
      <c r="D79" s="336"/>
      <c r="E79" s="336"/>
      <c r="F79" s="336"/>
      <c r="G79" s="336"/>
      <c r="H79" s="336"/>
      <c r="I79" s="336"/>
      <c r="J79" s="337"/>
    </row>
    <row r="80" spans="2:10">
      <c r="B80" s="338"/>
      <c r="C80" s="339"/>
      <c r="D80" s="339"/>
      <c r="E80" s="339"/>
      <c r="F80" s="339"/>
      <c r="G80" s="339"/>
      <c r="H80" s="339"/>
      <c r="I80" s="339"/>
      <c r="J80" s="340"/>
    </row>
  </sheetData>
  <sheetProtection algorithmName="SHA-512" hashValue="4siRTHcp3+5VNUBs/GJ0ijG6Ut27cpDEsWa7t2FzeTb9e024uvXrcFyLnwt78LrpYUCS9sJstRNgSs1Z7RpLGQ==" saltValue="tZcWA8OUPnepEwu8nQq7Mw==" spinCount="100000" sheet="1" objects="1" scenarios="1"/>
  <mergeCells count="5">
    <mergeCell ref="E10:J10"/>
    <mergeCell ref="E8:J8"/>
    <mergeCell ref="B2:J2"/>
    <mergeCell ref="B4:J4"/>
    <mergeCell ref="B66:J80"/>
  </mergeCells>
  <printOptions horizontalCentered="1"/>
  <pageMargins left="0.11811023622047245" right="0.11811023622047245" top="0" bottom="0" header="0.31496062992125984" footer="0.31496062992125984"/>
  <pageSetup paperSize="9" scale="65" orientation="portrait" r:id="rId1"/>
  <headerFooter>
    <oddHeader>&amp;C&amp;"arial"&amp;12&amp;KA80000 OFFICIAL: Sensitive&amp;1#_x000D_</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5AB4-E378-4D87-8D95-5B6A8A412521}">
  <sheetPr codeName="Sheet22">
    <tabColor theme="9" tint="0.59999389629810485"/>
    <pageSetUpPr fitToPage="1"/>
  </sheetPr>
  <dimension ref="B1:V161"/>
  <sheetViews>
    <sheetView showGridLines="0" zoomScaleNormal="100" workbookViewId="0">
      <selection activeCell="C96" sqref="C96:P116"/>
    </sheetView>
  </sheetViews>
  <sheetFormatPr defaultColWidth="9.140625" defaultRowHeight="15"/>
  <cols>
    <col min="1" max="1" width="1.140625" style="77" customWidth="1"/>
    <col min="2" max="2" width="3.42578125" style="77" customWidth="1"/>
    <col min="3" max="3" width="29.28515625" style="77" customWidth="1"/>
    <col min="4" max="4" width="24.42578125" style="77" customWidth="1"/>
    <col min="5" max="5" width="24.28515625" style="77" customWidth="1"/>
    <col min="6" max="7" width="42.7109375" style="77" customWidth="1"/>
    <col min="8" max="8" width="13.28515625" style="77" customWidth="1"/>
    <col min="9" max="9" width="19.28515625" style="77" customWidth="1"/>
    <col min="10" max="10" width="13.42578125" style="77" customWidth="1"/>
    <col min="11" max="11" width="15" style="95" customWidth="1"/>
    <col min="12" max="12" width="14" style="95" customWidth="1"/>
    <col min="13" max="13" width="43.5703125" style="95" customWidth="1"/>
    <col min="14" max="15" width="16.85546875" style="95" customWidth="1"/>
    <col min="16" max="16" width="14.85546875" style="95" customWidth="1"/>
    <col min="17" max="17" width="40.7109375" style="77" customWidth="1"/>
    <col min="18" max="16384" width="9.140625" style="77"/>
  </cols>
  <sheetData>
    <row r="1" spans="2:22" ht="90" customHeight="1">
      <c r="B1" s="64"/>
      <c r="C1" s="390" t="s">
        <v>113</v>
      </c>
      <c r="D1" s="410"/>
      <c r="E1" s="410"/>
      <c r="F1" s="410"/>
      <c r="G1" s="410"/>
      <c r="H1" s="410"/>
      <c r="I1" s="410"/>
      <c r="J1" s="410"/>
      <c r="K1" s="410"/>
      <c r="L1" s="410"/>
      <c r="M1" s="410"/>
      <c r="N1" s="410"/>
      <c r="O1" s="410"/>
      <c r="P1" s="410"/>
      <c r="Q1" s="76"/>
      <c r="R1" s="76"/>
      <c r="S1" s="76"/>
      <c r="T1" s="76"/>
      <c r="U1" s="76"/>
      <c r="V1" s="76"/>
    </row>
    <row r="2" spans="2:22" ht="46.5">
      <c r="B2" s="64"/>
      <c r="C2" s="309" t="s">
        <v>282</v>
      </c>
      <c r="D2" s="310"/>
      <c r="E2" s="310"/>
      <c r="F2" s="139"/>
      <c r="G2" s="64"/>
      <c r="H2" s="64"/>
      <c r="I2" s="64"/>
      <c r="J2" s="64"/>
      <c r="K2" s="161"/>
      <c r="L2" s="161"/>
      <c r="M2" s="161"/>
      <c r="N2" s="161"/>
      <c r="O2" s="161"/>
      <c r="P2" s="161"/>
    </row>
    <row r="3" spans="2:22" ht="14.1" customHeight="1">
      <c r="B3" s="64"/>
      <c r="C3" s="72"/>
      <c r="D3" s="64"/>
      <c r="E3" s="64"/>
      <c r="F3" s="64"/>
      <c r="G3" s="64"/>
      <c r="H3" s="64"/>
      <c r="I3" s="64"/>
      <c r="J3" s="64"/>
      <c r="K3" s="161"/>
      <c r="L3" s="161"/>
      <c r="M3" s="161"/>
      <c r="N3" s="161"/>
      <c r="O3" s="64"/>
      <c r="P3" s="64"/>
    </row>
    <row r="4" spans="2:22" ht="14.1" customHeight="1">
      <c r="B4" s="64"/>
      <c r="C4" s="72" t="s">
        <v>312</v>
      </c>
      <c r="D4" s="64"/>
      <c r="E4" s="64"/>
      <c r="F4" s="64"/>
      <c r="G4" s="64"/>
      <c r="H4" s="64"/>
      <c r="I4" s="64"/>
      <c r="J4" s="64"/>
      <c r="K4" s="161"/>
      <c r="L4" s="161"/>
      <c r="M4" s="161"/>
      <c r="N4" s="161"/>
      <c r="O4" s="64"/>
      <c r="P4" s="64"/>
    </row>
    <row r="5" spans="2:22" ht="14.1" customHeight="1">
      <c r="B5" s="64"/>
      <c r="C5" s="72"/>
      <c r="D5" s="64"/>
      <c r="E5" s="64"/>
      <c r="F5" s="64"/>
      <c r="G5" s="64"/>
      <c r="H5" s="64"/>
      <c r="I5" s="64"/>
      <c r="J5" s="64"/>
      <c r="K5" s="161"/>
      <c r="L5" s="161"/>
      <c r="M5" s="161"/>
      <c r="N5" s="161"/>
      <c r="O5" s="64"/>
      <c r="P5" s="64"/>
    </row>
    <row r="6" spans="2:22" ht="14.1" customHeight="1">
      <c r="B6" s="64"/>
      <c r="C6" s="72" t="s">
        <v>394</v>
      </c>
      <c r="D6" s="64"/>
      <c r="E6" s="64"/>
      <c r="F6" s="64"/>
      <c r="G6" s="64"/>
      <c r="H6" s="64"/>
      <c r="I6" s="64"/>
      <c r="J6" s="64"/>
      <c r="K6" s="161"/>
      <c r="L6" s="161"/>
      <c r="M6" s="161"/>
      <c r="N6" s="161"/>
      <c r="O6" s="64"/>
      <c r="P6" s="64"/>
    </row>
    <row r="7" spans="2:22" ht="14.1" customHeight="1">
      <c r="B7" s="64"/>
      <c r="C7" s="72" t="s">
        <v>332</v>
      </c>
      <c r="D7" s="64"/>
      <c r="E7" s="64"/>
      <c r="F7" s="64"/>
      <c r="G7" s="64"/>
      <c r="H7" s="64"/>
      <c r="I7" s="64"/>
      <c r="J7" s="64"/>
      <c r="K7" s="161"/>
      <c r="L7" s="161"/>
      <c r="M7" s="161"/>
      <c r="N7" s="161"/>
      <c r="O7" s="64"/>
      <c r="P7" s="64"/>
    </row>
    <row r="8" spans="2:22" ht="14.1" customHeight="1">
      <c r="B8" s="64"/>
      <c r="C8" s="72"/>
      <c r="D8" s="64"/>
      <c r="E8" s="64"/>
      <c r="F8" s="64"/>
      <c r="G8" s="64"/>
      <c r="H8" s="64"/>
      <c r="I8" s="64"/>
      <c r="J8" s="64"/>
      <c r="K8" s="161"/>
      <c r="L8" s="161"/>
      <c r="M8" s="161"/>
      <c r="N8" s="161"/>
      <c r="O8" s="64"/>
      <c r="P8" s="64"/>
    </row>
    <row r="9" spans="2:22" ht="18.75" customHeight="1">
      <c r="B9" s="140"/>
      <c r="C9" s="255" t="s">
        <v>337</v>
      </c>
      <c r="D9" s="64"/>
      <c r="E9" s="64"/>
      <c r="F9" s="64"/>
      <c r="G9" s="64"/>
      <c r="H9" s="64"/>
      <c r="I9" s="64"/>
      <c r="J9" s="64"/>
      <c r="K9" s="161"/>
      <c r="L9" s="161"/>
      <c r="M9" s="161"/>
      <c r="N9" s="421">
        <f>Index!G7</f>
        <v>46000</v>
      </c>
      <c r="O9" s="421"/>
      <c r="P9" s="421"/>
    </row>
    <row r="10" spans="2:22" ht="18.75" customHeight="1">
      <c r="B10" s="140"/>
      <c r="C10" s="256"/>
      <c r="D10" s="64"/>
      <c r="E10" s="64"/>
      <c r="F10" s="64"/>
      <c r="G10" s="64"/>
      <c r="H10" s="64"/>
      <c r="I10" s="64"/>
      <c r="J10" s="64"/>
      <c r="K10" s="161"/>
      <c r="L10" s="161"/>
      <c r="M10" s="161"/>
      <c r="N10" s="290"/>
      <c r="O10" s="72"/>
      <c r="P10" s="72"/>
    </row>
    <row r="11" spans="2:22" ht="18.75" customHeight="1">
      <c r="B11" s="140"/>
      <c r="C11" s="255" t="s">
        <v>484</v>
      </c>
      <c r="D11" s="64"/>
      <c r="E11" s="64"/>
      <c r="F11" s="64"/>
      <c r="G11" s="64"/>
      <c r="H11" s="64"/>
      <c r="I11" s="64"/>
      <c r="J11" s="64"/>
      <c r="K11" s="161"/>
      <c r="L11" s="161"/>
      <c r="M11" s="161"/>
      <c r="N11" s="422" t="str">
        <f>Index!G9</f>
        <v>Department of Example</v>
      </c>
      <c r="O11" s="423"/>
      <c r="P11" s="423"/>
    </row>
    <row r="12" spans="2:22" ht="18.75" customHeight="1">
      <c r="B12" s="140"/>
      <c r="C12" s="255"/>
      <c r="D12" s="64"/>
      <c r="E12" s="64" t="s">
        <v>340</v>
      </c>
      <c r="F12" s="64"/>
      <c r="G12" s="64"/>
      <c r="H12" s="64"/>
      <c r="I12" s="64"/>
      <c r="J12" s="64"/>
      <c r="K12" s="161"/>
      <c r="L12" s="161"/>
      <c r="M12" s="161"/>
      <c r="N12" s="290"/>
      <c r="O12" s="72"/>
      <c r="P12" s="72"/>
    </row>
    <row r="13" spans="2:22" ht="18.75" customHeight="1">
      <c r="B13" s="140"/>
      <c r="C13" s="255" t="s">
        <v>338</v>
      </c>
      <c r="D13" s="64"/>
      <c r="E13" s="64"/>
      <c r="F13" s="64"/>
      <c r="G13" s="64"/>
      <c r="H13" s="64"/>
      <c r="I13" s="64"/>
      <c r="J13" s="64"/>
      <c r="K13" s="161"/>
      <c r="L13" s="161"/>
      <c r="M13" s="161"/>
      <c r="N13" s="422" t="s">
        <v>319</v>
      </c>
      <c r="O13" s="422"/>
      <c r="P13" s="422"/>
    </row>
    <row r="14" spans="2:22" ht="14.1" customHeight="1">
      <c r="B14" s="64"/>
      <c r="C14" s="72"/>
      <c r="D14" s="64"/>
      <c r="E14" s="64"/>
      <c r="F14" s="64"/>
      <c r="G14" s="64"/>
      <c r="H14" s="64"/>
      <c r="I14" s="64"/>
      <c r="J14" s="64"/>
      <c r="K14" s="161"/>
      <c r="L14" s="161"/>
      <c r="M14" s="161"/>
      <c r="N14" s="161"/>
      <c r="O14" s="64"/>
      <c r="P14" s="64"/>
    </row>
    <row r="15" spans="2:22" s="81" customFormat="1" ht="20.100000000000001" customHeight="1">
      <c r="B15" s="226" t="s">
        <v>112</v>
      </c>
      <c r="C15" s="291" t="s">
        <v>314</v>
      </c>
      <c r="D15" s="72"/>
      <c r="E15" s="72"/>
      <c r="F15" s="72"/>
      <c r="G15" s="72"/>
      <c r="H15" s="72"/>
      <c r="I15" s="72"/>
      <c r="J15" s="72"/>
      <c r="K15" s="72"/>
      <c r="L15" s="72"/>
      <c r="M15" s="72"/>
      <c r="N15" s="72"/>
      <c r="O15" s="72"/>
      <c r="P15" s="72"/>
    </row>
    <row r="16" spans="2:22" ht="14.1" customHeight="1">
      <c r="B16" s="64"/>
      <c r="C16" s="64"/>
      <c r="D16" s="64"/>
      <c r="E16" s="64"/>
      <c r="F16" s="64"/>
      <c r="G16" s="64"/>
      <c r="H16" s="64"/>
      <c r="I16" s="64"/>
      <c r="J16" s="64"/>
      <c r="K16" s="64"/>
      <c r="L16" s="64"/>
      <c r="M16" s="64"/>
      <c r="N16" s="64"/>
      <c r="O16" s="64"/>
      <c r="P16" s="64"/>
    </row>
    <row r="17" spans="2:16" ht="14.1" customHeight="1">
      <c r="B17" s="225" t="s">
        <v>115</v>
      </c>
      <c r="C17" s="170" t="s">
        <v>681</v>
      </c>
      <c r="D17" s="64"/>
      <c r="E17" s="64"/>
      <c r="F17" s="64"/>
      <c r="G17" s="64"/>
      <c r="H17" s="64"/>
      <c r="I17" s="64"/>
      <c r="J17" s="64"/>
      <c r="K17" s="64"/>
      <c r="L17" s="64"/>
      <c r="M17" s="64"/>
      <c r="N17" s="64"/>
      <c r="O17" s="64"/>
      <c r="P17" s="64"/>
    </row>
    <row r="18" spans="2:16" ht="14.1" customHeight="1">
      <c r="B18" s="225" t="s">
        <v>115</v>
      </c>
      <c r="C18" s="170" t="s">
        <v>682</v>
      </c>
      <c r="D18" s="64"/>
      <c r="E18" s="64"/>
      <c r="F18" s="64"/>
      <c r="G18" s="64"/>
      <c r="H18" s="64"/>
      <c r="I18" s="64"/>
      <c r="J18" s="64"/>
      <c r="K18" s="64"/>
      <c r="L18" s="64"/>
      <c r="M18" s="64"/>
      <c r="N18" s="64"/>
      <c r="O18" s="64"/>
      <c r="P18" s="64"/>
    </row>
    <row r="19" spans="2:16" ht="14.1" customHeight="1">
      <c r="B19" s="225" t="s">
        <v>115</v>
      </c>
      <c r="C19" s="64" t="s">
        <v>313</v>
      </c>
      <c r="D19" s="64"/>
      <c r="E19" s="64"/>
      <c r="F19" s="64"/>
      <c r="G19" s="64"/>
      <c r="H19" s="64"/>
      <c r="I19" s="64"/>
      <c r="J19" s="64"/>
      <c r="K19" s="64"/>
      <c r="L19" s="64"/>
      <c r="M19" s="64"/>
      <c r="N19" s="64"/>
      <c r="O19" s="64"/>
      <c r="P19" s="64"/>
    </row>
    <row r="20" spans="2:16" ht="14.1" customHeight="1">
      <c r="B20" s="225" t="s">
        <v>115</v>
      </c>
      <c r="C20" s="170" t="s">
        <v>683</v>
      </c>
      <c r="D20" s="64"/>
      <c r="E20" s="64"/>
      <c r="F20" s="64"/>
      <c r="G20" s="64"/>
      <c r="H20" s="64"/>
      <c r="I20" s="64"/>
      <c r="J20" s="64"/>
      <c r="K20" s="64"/>
      <c r="L20" s="64"/>
      <c r="M20" s="64"/>
      <c r="N20" s="64"/>
      <c r="O20" s="64"/>
      <c r="P20" s="64"/>
    </row>
    <row r="21" spans="2:16" ht="14.1" customHeight="1">
      <c r="B21" s="225" t="s">
        <v>115</v>
      </c>
      <c r="C21" s="64" t="s">
        <v>621</v>
      </c>
      <c r="D21" s="64"/>
      <c r="E21" s="64"/>
      <c r="F21" s="64"/>
      <c r="G21" s="64"/>
      <c r="H21" s="64"/>
      <c r="I21" s="64"/>
      <c r="J21" s="64"/>
      <c r="K21" s="64"/>
      <c r="L21" s="64"/>
      <c r="M21" s="64"/>
      <c r="N21" s="64"/>
      <c r="O21" s="64"/>
      <c r="P21" s="64"/>
    </row>
    <row r="22" spans="2:16" ht="14.1" customHeight="1">
      <c r="B22" s="64"/>
      <c r="C22" s="72"/>
      <c r="D22" s="64"/>
      <c r="E22" s="64"/>
      <c r="F22" s="64"/>
      <c r="G22" s="64"/>
      <c r="H22" s="64"/>
      <c r="I22" s="64"/>
      <c r="J22" s="64"/>
      <c r="K22" s="161"/>
      <c r="L22" s="161"/>
      <c r="M22" s="161"/>
      <c r="N22" s="161"/>
      <c r="O22" s="64"/>
      <c r="P22" s="64"/>
    </row>
    <row r="23" spans="2:16" s="82" customFormat="1" ht="20.100000000000001" customHeight="1">
      <c r="B23" s="226" t="s">
        <v>112</v>
      </c>
      <c r="C23" s="291" t="s">
        <v>315</v>
      </c>
      <c r="D23" s="292"/>
      <c r="E23" s="292"/>
      <c r="F23" s="292"/>
      <c r="G23" s="292"/>
      <c r="H23" s="292"/>
      <c r="I23" s="72"/>
      <c r="J23" s="292"/>
      <c r="K23" s="292"/>
      <c r="L23" s="292"/>
      <c r="M23" s="292"/>
      <c r="N23" s="292"/>
      <c r="O23" s="292"/>
      <c r="P23" s="292"/>
    </row>
    <row r="24" spans="2:16" ht="14.1" customHeight="1">
      <c r="B24" s="64"/>
      <c r="C24" s="72"/>
      <c r="D24" s="64"/>
      <c r="E24" s="64"/>
      <c r="F24" s="64"/>
      <c r="G24" s="64"/>
      <c r="H24" s="64"/>
      <c r="I24" s="64"/>
      <c r="J24" s="64"/>
      <c r="K24" s="161"/>
      <c r="L24" s="161"/>
      <c r="M24" s="161"/>
      <c r="N24" s="161"/>
      <c r="O24" s="64"/>
      <c r="P24" s="64"/>
    </row>
    <row r="25" spans="2:16" ht="14.1" customHeight="1">
      <c r="B25" s="225" t="s">
        <v>115</v>
      </c>
      <c r="C25" s="178" t="s">
        <v>684</v>
      </c>
      <c r="D25" s="64"/>
      <c r="E25" s="64"/>
      <c r="F25" s="64"/>
      <c r="G25" s="64"/>
      <c r="H25" s="64"/>
      <c r="I25" s="64"/>
      <c r="J25" s="64"/>
      <c r="K25" s="161"/>
      <c r="L25" s="161"/>
      <c r="M25" s="161"/>
      <c r="N25" s="161"/>
      <c r="O25" s="64"/>
      <c r="P25" s="64"/>
    </row>
    <row r="26" spans="2:16" ht="14.1" customHeight="1">
      <c r="B26" s="225" t="s">
        <v>115</v>
      </c>
      <c r="C26" s="72" t="s">
        <v>316</v>
      </c>
      <c r="D26" s="64"/>
      <c r="E26" s="64"/>
      <c r="F26" s="64"/>
      <c r="G26" s="64"/>
      <c r="H26" s="64"/>
      <c r="I26" s="64"/>
      <c r="J26" s="64"/>
      <c r="K26" s="161"/>
      <c r="L26" s="161"/>
      <c r="M26" s="161"/>
      <c r="N26" s="161"/>
      <c r="O26" s="64"/>
      <c r="P26" s="64"/>
    </row>
    <row r="27" spans="2:16" ht="14.1" customHeight="1">
      <c r="B27" s="64"/>
      <c r="C27" s="72"/>
      <c r="D27" s="64"/>
      <c r="E27" s="64"/>
      <c r="F27" s="64"/>
      <c r="G27" s="64"/>
      <c r="H27" s="64"/>
      <c r="I27" s="64"/>
      <c r="J27" s="64"/>
      <c r="K27" s="161"/>
      <c r="L27" s="161"/>
      <c r="M27" s="161"/>
      <c r="N27" s="161"/>
      <c r="O27" s="64"/>
      <c r="P27" s="64"/>
    </row>
    <row r="28" spans="2:16" s="81" customFormat="1" ht="20.100000000000001" customHeight="1">
      <c r="B28" s="226" t="s">
        <v>112</v>
      </c>
      <c r="C28" s="293" t="s">
        <v>214</v>
      </c>
      <c r="D28" s="72"/>
      <c r="E28" s="72"/>
      <c r="F28" s="72"/>
      <c r="G28" s="72"/>
      <c r="H28" s="72"/>
      <c r="I28" s="72"/>
      <c r="J28" s="72"/>
      <c r="K28" s="290"/>
      <c r="L28" s="290"/>
      <c r="M28" s="290"/>
      <c r="N28" s="290"/>
      <c r="O28" s="72"/>
      <c r="P28" s="72"/>
    </row>
    <row r="29" spans="2:16" ht="14.1" customHeight="1">
      <c r="B29" s="143"/>
      <c r="C29" s="65"/>
      <c r="D29" s="64"/>
      <c r="E29" s="64"/>
      <c r="F29" s="64"/>
      <c r="G29" s="64"/>
      <c r="H29" s="64"/>
      <c r="I29" s="64"/>
      <c r="J29" s="64"/>
      <c r="K29" s="161"/>
      <c r="L29" s="161"/>
      <c r="M29" s="161"/>
      <c r="N29" s="161"/>
      <c r="O29" s="64"/>
      <c r="P29" s="64"/>
    </row>
    <row r="30" spans="2:16" ht="14.1" customHeight="1">
      <c r="B30" s="225" t="s">
        <v>115</v>
      </c>
      <c r="C30" s="178" t="s">
        <v>685</v>
      </c>
      <c r="D30" s="64"/>
      <c r="E30" s="64"/>
      <c r="F30" s="64"/>
      <c r="G30" s="64"/>
      <c r="H30" s="64"/>
      <c r="I30" s="64"/>
      <c r="J30" s="64"/>
      <c r="K30" s="161"/>
      <c r="L30" s="161"/>
      <c r="M30" s="161"/>
      <c r="N30" s="161"/>
      <c r="O30" s="64"/>
      <c r="P30" s="64"/>
    </row>
    <row r="31" spans="2:16" ht="14.1" customHeight="1">
      <c r="B31" s="225" t="s">
        <v>115</v>
      </c>
      <c r="C31" s="72" t="s">
        <v>812</v>
      </c>
      <c r="D31" s="64"/>
      <c r="E31" s="64"/>
      <c r="F31" s="64"/>
      <c r="G31" s="64"/>
      <c r="H31" s="64"/>
      <c r="I31" s="64"/>
      <c r="J31" s="64"/>
      <c r="K31" s="161"/>
      <c r="L31" s="161"/>
      <c r="M31" s="161"/>
      <c r="N31" s="161"/>
      <c r="O31" s="64"/>
      <c r="P31" s="64"/>
    </row>
    <row r="32" spans="2:16" ht="14.1" customHeight="1">
      <c r="B32" s="225" t="s">
        <v>115</v>
      </c>
      <c r="C32" s="178" t="s">
        <v>686</v>
      </c>
      <c r="D32" s="64"/>
      <c r="E32" s="64"/>
      <c r="F32" s="64"/>
      <c r="G32" s="64"/>
      <c r="H32" s="64"/>
      <c r="I32" s="64"/>
      <c r="J32" s="64"/>
      <c r="K32" s="161"/>
      <c r="L32" s="161"/>
      <c r="M32" s="161"/>
      <c r="N32" s="161"/>
      <c r="O32" s="64"/>
      <c r="P32" s="64"/>
    </row>
    <row r="33" spans="2:16" ht="14.1" customHeight="1">
      <c r="B33" s="225" t="s">
        <v>115</v>
      </c>
      <c r="C33" s="178" t="s">
        <v>687</v>
      </c>
      <c r="D33" s="64"/>
      <c r="E33" s="64"/>
      <c r="F33" s="64"/>
      <c r="G33" s="64"/>
      <c r="H33" s="64"/>
      <c r="I33" s="64"/>
      <c r="J33" s="64"/>
      <c r="K33" s="161"/>
      <c r="L33" s="161"/>
      <c r="M33" s="161"/>
      <c r="N33" s="161"/>
      <c r="O33" s="64"/>
      <c r="P33" s="64"/>
    </row>
    <row r="34" spans="2:16" ht="14.1" customHeight="1">
      <c r="B34" s="140"/>
      <c r="C34" s="72"/>
      <c r="D34" s="64"/>
      <c r="E34" s="64"/>
      <c r="F34" s="64"/>
      <c r="G34" s="64"/>
      <c r="H34" s="64"/>
      <c r="I34" s="64"/>
      <c r="J34" s="64"/>
      <c r="K34" s="161"/>
      <c r="L34" s="161"/>
      <c r="M34" s="161"/>
      <c r="N34" s="161"/>
      <c r="O34" s="64"/>
      <c r="P34" s="64"/>
    </row>
    <row r="35" spans="2:16" ht="14.1" customHeight="1">
      <c r="B35" s="140"/>
      <c r="C35" s="294" t="s">
        <v>478</v>
      </c>
      <c r="D35" s="64"/>
      <c r="E35" s="64"/>
      <c r="F35" s="64"/>
      <c r="G35" s="64"/>
      <c r="H35" s="64"/>
      <c r="I35" s="64"/>
      <c r="J35" s="64"/>
      <c r="K35" s="161"/>
      <c r="L35" s="161"/>
      <c r="M35" s="161"/>
      <c r="N35" s="161"/>
      <c r="O35" s="64"/>
      <c r="P35" s="64"/>
    </row>
    <row r="36" spans="2:16" ht="14.1" customHeight="1">
      <c r="B36" s="143"/>
      <c r="C36" s="65"/>
      <c r="D36" s="64"/>
      <c r="E36" s="64"/>
      <c r="F36" s="64"/>
      <c r="G36" s="64"/>
      <c r="H36" s="64"/>
      <c r="I36" s="64"/>
      <c r="J36" s="64"/>
      <c r="K36" s="161"/>
      <c r="L36" s="161"/>
      <c r="M36" s="161"/>
      <c r="N36" s="161"/>
      <c r="O36" s="64"/>
      <c r="P36" s="64"/>
    </row>
    <row r="37" spans="2:16" s="83" customFormat="1" ht="44.1" customHeight="1">
      <c r="B37" s="295"/>
      <c r="C37" s="418" t="s">
        <v>318</v>
      </c>
      <c r="D37" s="418"/>
      <c r="E37" s="418"/>
      <c r="F37" s="418"/>
      <c r="G37" s="418"/>
      <c r="H37" s="418"/>
      <c r="I37" s="418"/>
      <c r="J37" s="418"/>
      <c r="K37" s="418"/>
      <c r="L37" s="418"/>
      <c r="M37" s="418"/>
      <c r="N37" s="418"/>
      <c r="O37" s="418"/>
      <c r="P37" s="418"/>
    </row>
    <row r="38" spans="2:16" s="74" customFormat="1" ht="38.25" customHeight="1">
      <c r="B38" s="297"/>
      <c r="C38" s="298" t="s">
        <v>341</v>
      </c>
      <c r="D38" s="298" t="s">
        <v>342</v>
      </c>
      <c r="E38" s="298" t="s">
        <v>482</v>
      </c>
      <c r="F38" s="298" t="s">
        <v>325</v>
      </c>
      <c r="G38" s="298" t="s">
        <v>326</v>
      </c>
      <c r="H38" s="298" t="s">
        <v>350</v>
      </c>
      <c r="I38" s="298" t="s">
        <v>480</v>
      </c>
      <c r="J38" s="298" t="s">
        <v>481</v>
      </c>
      <c r="K38" s="419" t="s">
        <v>339</v>
      </c>
      <c r="L38" s="420"/>
      <c r="M38" s="298" t="s">
        <v>476</v>
      </c>
      <c r="N38" s="298" t="s">
        <v>479</v>
      </c>
      <c r="O38" s="298" t="s">
        <v>328</v>
      </c>
      <c r="P38" s="298" t="s">
        <v>329</v>
      </c>
    </row>
    <row r="39" spans="2:16" s="84" customFormat="1" ht="44.1" customHeight="1">
      <c r="B39" s="299"/>
      <c r="C39" s="300" t="s">
        <v>303</v>
      </c>
      <c r="D39" s="300" t="s">
        <v>335</v>
      </c>
      <c r="E39" s="300" t="s">
        <v>317</v>
      </c>
      <c r="F39" s="300" t="s">
        <v>323</v>
      </c>
      <c r="G39" s="296" t="s">
        <v>324</v>
      </c>
      <c r="H39" s="296" t="s">
        <v>349</v>
      </c>
      <c r="I39" s="300" t="s">
        <v>336</v>
      </c>
      <c r="J39" s="300" t="s">
        <v>299</v>
      </c>
      <c r="K39" s="296" t="s">
        <v>211</v>
      </c>
      <c r="L39" s="296" t="s">
        <v>212</v>
      </c>
      <c r="M39" s="296" t="s">
        <v>306</v>
      </c>
      <c r="N39" s="296" t="s">
        <v>307</v>
      </c>
      <c r="O39" s="300" t="s">
        <v>474</v>
      </c>
      <c r="P39" s="300" t="s">
        <v>213</v>
      </c>
    </row>
    <row r="40" spans="2:16" ht="88.5" customHeight="1">
      <c r="B40" s="134">
        <v>1</v>
      </c>
      <c r="C40" s="85" t="s">
        <v>178</v>
      </c>
      <c r="D40" s="86" t="s">
        <v>0</v>
      </c>
      <c r="E40" s="86" t="s">
        <v>507</v>
      </c>
      <c r="F40" s="85" t="s">
        <v>334</v>
      </c>
      <c r="G40" s="85" t="s">
        <v>472</v>
      </c>
      <c r="H40" s="86" t="s">
        <v>473</v>
      </c>
      <c r="I40" s="86" t="s">
        <v>502</v>
      </c>
      <c r="J40" s="91" t="s">
        <v>301</v>
      </c>
      <c r="K40" s="87">
        <v>45566</v>
      </c>
      <c r="L40" s="87">
        <v>45657</v>
      </c>
      <c r="M40" s="88" t="s">
        <v>477</v>
      </c>
      <c r="N40" s="87" t="s">
        <v>304</v>
      </c>
      <c r="O40" s="92" t="s">
        <v>475</v>
      </c>
      <c r="P40" s="87"/>
    </row>
    <row r="41" spans="2:16" ht="15" customHeight="1">
      <c r="B41" s="134">
        <v>2</v>
      </c>
      <c r="C41" s="85"/>
      <c r="D41" s="86"/>
      <c r="E41" s="86"/>
      <c r="F41" s="85"/>
      <c r="G41" s="85"/>
      <c r="H41" s="86"/>
      <c r="I41" s="86"/>
      <c r="J41" s="91"/>
      <c r="K41" s="87"/>
      <c r="L41" s="87"/>
      <c r="M41" s="88"/>
      <c r="N41" s="87"/>
      <c r="O41" s="92"/>
      <c r="P41" s="87"/>
    </row>
    <row r="42" spans="2:16" ht="15" customHeight="1">
      <c r="B42" s="134">
        <v>3</v>
      </c>
      <c r="C42" s="85"/>
      <c r="D42" s="86"/>
      <c r="E42" s="86"/>
      <c r="F42" s="85"/>
      <c r="G42" s="85"/>
      <c r="H42" s="86"/>
      <c r="I42" s="86"/>
      <c r="J42" s="91"/>
      <c r="K42" s="87"/>
      <c r="L42" s="87"/>
      <c r="M42" s="88"/>
      <c r="N42" s="87"/>
      <c r="O42" s="92"/>
      <c r="P42" s="87"/>
    </row>
    <row r="43" spans="2:16" ht="15" customHeight="1">
      <c r="B43" s="134">
        <v>4</v>
      </c>
      <c r="C43" s="85"/>
      <c r="D43" s="86"/>
      <c r="E43" s="86"/>
      <c r="F43" s="85"/>
      <c r="G43" s="85"/>
      <c r="H43" s="86"/>
      <c r="I43" s="86"/>
      <c r="J43" s="91"/>
      <c r="K43" s="87"/>
      <c r="L43" s="87"/>
      <c r="M43" s="88"/>
      <c r="N43" s="87"/>
      <c r="O43" s="92"/>
      <c r="P43" s="87"/>
    </row>
    <row r="44" spans="2:16" ht="15" customHeight="1">
      <c r="B44" s="134">
        <v>5</v>
      </c>
      <c r="C44" s="85"/>
      <c r="D44" s="86"/>
      <c r="E44" s="86"/>
      <c r="F44" s="85"/>
      <c r="G44" s="85"/>
      <c r="H44" s="86"/>
      <c r="I44" s="86"/>
      <c r="J44" s="91"/>
      <c r="K44" s="87"/>
      <c r="L44" s="87"/>
      <c r="M44" s="88"/>
      <c r="N44" s="87"/>
      <c r="O44" s="92"/>
      <c r="P44" s="87"/>
    </row>
    <row r="45" spans="2:16" ht="15" customHeight="1">
      <c r="B45" s="134">
        <v>6</v>
      </c>
      <c r="C45" s="85"/>
      <c r="D45" s="86"/>
      <c r="E45" s="86"/>
      <c r="F45" s="85"/>
      <c r="G45" s="85"/>
      <c r="H45" s="86"/>
      <c r="I45" s="86"/>
      <c r="J45" s="91"/>
      <c r="K45" s="87"/>
      <c r="L45" s="87"/>
      <c r="M45" s="88"/>
      <c r="N45" s="87"/>
      <c r="O45" s="92"/>
      <c r="P45" s="87"/>
    </row>
    <row r="46" spans="2:16" ht="15" customHeight="1">
      <c r="B46" s="134">
        <v>7</v>
      </c>
      <c r="C46" s="85"/>
      <c r="D46" s="86"/>
      <c r="E46" s="86"/>
      <c r="F46" s="85"/>
      <c r="G46" s="85"/>
      <c r="H46" s="86"/>
      <c r="I46" s="86"/>
      <c r="J46" s="91"/>
      <c r="K46" s="87"/>
      <c r="L46" s="87"/>
      <c r="M46" s="88"/>
      <c r="N46" s="87"/>
      <c r="O46" s="92"/>
      <c r="P46" s="87"/>
    </row>
    <row r="47" spans="2:16" ht="15" customHeight="1">
      <c r="B47" s="134">
        <v>8</v>
      </c>
      <c r="C47" s="85"/>
      <c r="D47" s="86"/>
      <c r="E47" s="86"/>
      <c r="F47" s="85"/>
      <c r="G47" s="85"/>
      <c r="H47" s="86"/>
      <c r="I47" s="86"/>
      <c r="J47" s="91"/>
      <c r="K47" s="87"/>
      <c r="L47" s="87"/>
      <c r="M47" s="88"/>
      <c r="N47" s="87"/>
      <c r="O47" s="92"/>
      <c r="P47" s="87"/>
    </row>
    <row r="48" spans="2:16" ht="15" customHeight="1">
      <c r="B48" s="134">
        <v>9</v>
      </c>
      <c r="C48" s="85"/>
      <c r="D48" s="86"/>
      <c r="E48" s="86"/>
      <c r="F48" s="85"/>
      <c r="G48" s="85"/>
      <c r="H48" s="86"/>
      <c r="I48" s="86"/>
      <c r="J48" s="91"/>
      <c r="K48" s="87"/>
      <c r="L48" s="87"/>
      <c r="M48" s="88"/>
      <c r="N48" s="87"/>
      <c r="O48" s="92"/>
      <c r="P48" s="87"/>
    </row>
    <row r="49" spans="2:16" ht="15" customHeight="1">
      <c r="B49" s="134">
        <v>10</v>
      </c>
      <c r="C49" s="85"/>
      <c r="D49" s="86"/>
      <c r="E49" s="86"/>
      <c r="F49" s="85"/>
      <c r="G49" s="85"/>
      <c r="H49" s="86"/>
      <c r="I49" s="86"/>
      <c r="J49" s="91"/>
      <c r="K49" s="87"/>
      <c r="L49" s="87"/>
      <c r="M49" s="88"/>
      <c r="N49" s="87"/>
      <c r="O49" s="92"/>
      <c r="P49" s="87"/>
    </row>
    <row r="50" spans="2:16" ht="15" customHeight="1">
      <c r="B50" s="134">
        <v>11</v>
      </c>
      <c r="C50" s="85"/>
      <c r="D50" s="86"/>
      <c r="E50" s="86"/>
      <c r="F50" s="85"/>
      <c r="G50" s="85"/>
      <c r="H50" s="86"/>
      <c r="I50" s="86"/>
      <c r="J50" s="91"/>
      <c r="K50" s="87"/>
      <c r="L50" s="87"/>
      <c r="M50" s="88"/>
      <c r="N50" s="87"/>
      <c r="O50" s="92"/>
      <c r="P50" s="87"/>
    </row>
    <row r="51" spans="2:16" ht="15" customHeight="1">
      <c r="B51" s="134">
        <v>12</v>
      </c>
      <c r="C51" s="85"/>
      <c r="D51" s="86"/>
      <c r="E51" s="86"/>
      <c r="F51" s="85"/>
      <c r="G51" s="85"/>
      <c r="H51" s="86"/>
      <c r="I51" s="86"/>
      <c r="J51" s="91"/>
      <c r="K51" s="87"/>
      <c r="L51" s="87"/>
      <c r="M51" s="88"/>
      <c r="N51" s="87"/>
      <c r="O51" s="92"/>
      <c r="P51" s="87"/>
    </row>
    <row r="52" spans="2:16" ht="15" customHeight="1">
      <c r="B52" s="134">
        <v>13</v>
      </c>
      <c r="C52" s="85"/>
      <c r="D52" s="86"/>
      <c r="E52" s="86"/>
      <c r="F52" s="85"/>
      <c r="G52" s="85"/>
      <c r="H52" s="86"/>
      <c r="I52" s="86"/>
      <c r="J52" s="91"/>
      <c r="K52" s="87"/>
      <c r="L52" s="87"/>
      <c r="M52" s="88"/>
      <c r="N52" s="87"/>
      <c r="O52" s="92"/>
      <c r="P52" s="87"/>
    </row>
    <row r="53" spans="2:16" ht="15" customHeight="1">
      <c r="B53" s="134">
        <v>14</v>
      </c>
      <c r="C53" s="85"/>
      <c r="D53" s="86"/>
      <c r="E53" s="86"/>
      <c r="F53" s="85"/>
      <c r="G53" s="85"/>
      <c r="H53" s="86"/>
      <c r="I53" s="86"/>
      <c r="J53" s="91"/>
      <c r="K53" s="87"/>
      <c r="L53" s="87"/>
      <c r="M53" s="88"/>
      <c r="N53" s="87"/>
      <c r="O53" s="92"/>
      <c r="P53" s="87"/>
    </row>
    <row r="54" spans="2:16" ht="15" customHeight="1">
      <c r="B54" s="134">
        <v>15</v>
      </c>
      <c r="C54" s="85"/>
      <c r="D54" s="86"/>
      <c r="E54" s="86"/>
      <c r="F54" s="85"/>
      <c r="G54" s="85"/>
      <c r="H54" s="86"/>
      <c r="I54" s="86"/>
      <c r="J54" s="91"/>
      <c r="K54" s="87"/>
      <c r="L54" s="87"/>
      <c r="M54" s="88"/>
      <c r="N54" s="87"/>
      <c r="O54" s="92"/>
      <c r="P54" s="87"/>
    </row>
    <row r="55" spans="2:16" ht="15" customHeight="1">
      <c r="B55" s="134">
        <v>16</v>
      </c>
      <c r="C55" s="85"/>
      <c r="D55" s="86"/>
      <c r="E55" s="86"/>
      <c r="F55" s="85"/>
      <c r="G55" s="85"/>
      <c r="H55" s="86"/>
      <c r="I55" s="86"/>
      <c r="J55" s="91"/>
      <c r="K55" s="87"/>
      <c r="L55" s="87"/>
      <c r="M55" s="88"/>
      <c r="N55" s="87"/>
      <c r="O55" s="92"/>
      <c r="P55" s="87"/>
    </row>
    <row r="56" spans="2:16" ht="15" customHeight="1">
      <c r="B56" s="134">
        <v>17</v>
      </c>
      <c r="C56" s="85"/>
      <c r="D56" s="86"/>
      <c r="E56" s="86"/>
      <c r="F56" s="85"/>
      <c r="G56" s="85"/>
      <c r="H56" s="86"/>
      <c r="I56" s="86"/>
      <c r="J56" s="91"/>
      <c r="K56" s="87"/>
      <c r="L56" s="87"/>
      <c r="M56" s="88"/>
      <c r="N56" s="87"/>
      <c r="O56" s="92"/>
      <c r="P56" s="87"/>
    </row>
    <row r="57" spans="2:16" ht="15" customHeight="1">
      <c r="B57" s="134">
        <v>18</v>
      </c>
      <c r="C57" s="85"/>
      <c r="D57" s="89"/>
      <c r="E57" s="90"/>
      <c r="F57" s="85"/>
      <c r="G57" s="85"/>
      <c r="H57" s="86"/>
      <c r="I57" s="89"/>
      <c r="J57" s="86"/>
      <c r="K57" s="87"/>
      <c r="L57" s="87"/>
      <c r="M57" s="88"/>
      <c r="N57" s="92"/>
      <c r="O57" s="92"/>
      <c r="P57" s="87"/>
    </row>
    <row r="58" spans="2:16" ht="15" customHeight="1">
      <c r="B58" s="134">
        <v>19</v>
      </c>
      <c r="C58" s="85"/>
      <c r="D58" s="89"/>
      <c r="E58" s="90"/>
      <c r="F58" s="85"/>
      <c r="G58" s="85"/>
      <c r="H58" s="86"/>
      <c r="I58" s="89"/>
      <c r="J58" s="86"/>
      <c r="K58" s="87"/>
      <c r="L58" s="87"/>
      <c r="M58" s="88"/>
      <c r="N58" s="92"/>
      <c r="O58" s="92"/>
      <c r="P58" s="87"/>
    </row>
    <row r="59" spans="2:16" ht="15" customHeight="1">
      <c r="B59" s="134">
        <v>20</v>
      </c>
      <c r="C59" s="85"/>
      <c r="D59" s="86"/>
      <c r="E59" s="86"/>
      <c r="F59" s="85"/>
      <c r="G59" s="85"/>
      <c r="H59" s="86"/>
      <c r="I59" s="86"/>
      <c r="J59" s="86"/>
      <c r="K59" s="87"/>
      <c r="L59" s="87"/>
      <c r="M59" s="87"/>
      <c r="N59" s="87"/>
      <c r="O59" s="92"/>
      <c r="P59" s="87"/>
    </row>
    <row r="60" spans="2:16" ht="15" customHeight="1">
      <c r="B60" s="134">
        <v>21</v>
      </c>
      <c r="C60" s="85"/>
      <c r="D60" s="86"/>
      <c r="E60" s="86"/>
      <c r="F60" s="85"/>
      <c r="G60" s="85"/>
      <c r="H60" s="86"/>
      <c r="I60" s="86"/>
      <c r="J60" s="86"/>
      <c r="K60" s="87"/>
      <c r="L60" s="87"/>
      <c r="M60" s="87"/>
      <c r="N60" s="87"/>
      <c r="O60" s="92"/>
      <c r="P60" s="87"/>
    </row>
    <row r="61" spans="2:16" ht="15" customHeight="1">
      <c r="B61" s="134">
        <v>22</v>
      </c>
      <c r="C61" s="85"/>
      <c r="D61" s="86"/>
      <c r="E61" s="86"/>
      <c r="F61" s="85"/>
      <c r="G61" s="85"/>
      <c r="H61" s="86"/>
      <c r="I61" s="86"/>
      <c r="J61" s="86"/>
      <c r="K61" s="87"/>
      <c r="L61" s="87"/>
      <c r="M61" s="87"/>
      <c r="N61" s="87"/>
      <c r="O61" s="92"/>
      <c r="P61" s="87"/>
    </row>
    <row r="62" spans="2:16" ht="15" customHeight="1">
      <c r="B62" s="134">
        <v>23</v>
      </c>
      <c r="C62" s="85"/>
      <c r="D62" s="86"/>
      <c r="E62" s="86"/>
      <c r="F62" s="85"/>
      <c r="G62" s="85"/>
      <c r="H62" s="86"/>
      <c r="I62" s="86"/>
      <c r="J62" s="86"/>
      <c r="K62" s="87"/>
      <c r="L62" s="87"/>
      <c r="M62" s="87"/>
      <c r="N62" s="87"/>
      <c r="O62" s="92"/>
      <c r="P62" s="87"/>
    </row>
    <row r="63" spans="2:16" ht="15" customHeight="1">
      <c r="B63" s="134">
        <v>24</v>
      </c>
      <c r="C63" s="85"/>
      <c r="D63" s="86"/>
      <c r="E63" s="86"/>
      <c r="F63" s="85"/>
      <c r="G63" s="85"/>
      <c r="H63" s="86"/>
      <c r="I63" s="86"/>
      <c r="J63" s="86"/>
      <c r="K63" s="87"/>
      <c r="L63" s="87"/>
      <c r="M63" s="87"/>
      <c r="N63" s="87"/>
      <c r="O63" s="92"/>
      <c r="P63" s="87"/>
    </row>
    <row r="64" spans="2:16" ht="15" customHeight="1">
      <c r="B64" s="134">
        <v>25</v>
      </c>
      <c r="C64" s="85"/>
      <c r="D64" s="86"/>
      <c r="E64" s="86"/>
      <c r="F64" s="85"/>
      <c r="G64" s="85"/>
      <c r="H64" s="86"/>
      <c r="I64" s="86"/>
      <c r="J64" s="86"/>
      <c r="K64" s="87"/>
      <c r="L64" s="87"/>
      <c r="M64" s="87"/>
      <c r="N64" s="87"/>
      <c r="O64" s="92"/>
      <c r="P64" s="87"/>
    </row>
    <row r="65" spans="2:16" ht="15" customHeight="1">
      <c r="B65" s="134">
        <v>26</v>
      </c>
      <c r="C65" s="85"/>
      <c r="D65" s="86"/>
      <c r="E65" s="86"/>
      <c r="F65" s="85"/>
      <c r="G65" s="85"/>
      <c r="H65" s="86"/>
      <c r="I65" s="86"/>
      <c r="J65" s="86"/>
      <c r="K65" s="87"/>
      <c r="L65" s="87"/>
      <c r="M65" s="87"/>
      <c r="N65" s="87"/>
      <c r="O65" s="92"/>
      <c r="P65" s="87"/>
    </row>
    <row r="66" spans="2:16" ht="15" customHeight="1">
      <c r="B66" s="134">
        <v>27</v>
      </c>
      <c r="C66" s="85"/>
      <c r="D66" s="86"/>
      <c r="E66" s="86"/>
      <c r="F66" s="85"/>
      <c r="G66" s="85"/>
      <c r="H66" s="86"/>
      <c r="I66" s="86"/>
      <c r="J66" s="86"/>
      <c r="K66" s="87"/>
      <c r="L66" s="87"/>
      <c r="M66" s="87"/>
      <c r="N66" s="87"/>
      <c r="O66" s="92"/>
      <c r="P66" s="87"/>
    </row>
    <row r="67" spans="2:16" ht="15" customHeight="1">
      <c r="B67" s="134">
        <v>28</v>
      </c>
      <c r="C67" s="85"/>
      <c r="D67" s="86"/>
      <c r="E67" s="86"/>
      <c r="F67" s="85"/>
      <c r="G67" s="85"/>
      <c r="H67" s="86"/>
      <c r="I67" s="86"/>
      <c r="J67" s="86"/>
      <c r="K67" s="87"/>
      <c r="L67" s="87"/>
      <c r="M67" s="87"/>
      <c r="N67" s="87"/>
      <c r="O67" s="92"/>
      <c r="P67" s="87"/>
    </row>
    <row r="68" spans="2:16" ht="15" customHeight="1">
      <c r="B68" s="134">
        <v>29</v>
      </c>
      <c r="C68" s="85"/>
      <c r="D68" s="86"/>
      <c r="E68" s="86"/>
      <c r="F68" s="85"/>
      <c r="G68" s="85"/>
      <c r="H68" s="86"/>
      <c r="I68" s="86"/>
      <c r="J68" s="86"/>
      <c r="K68" s="87"/>
      <c r="L68" s="87"/>
      <c r="M68" s="87"/>
      <c r="N68" s="87"/>
      <c r="O68" s="92"/>
      <c r="P68" s="87"/>
    </row>
    <row r="69" spans="2:16" ht="15" customHeight="1">
      <c r="B69" s="134">
        <v>30</v>
      </c>
      <c r="C69" s="85"/>
      <c r="D69" s="86"/>
      <c r="E69" s="86"/>
      <c r="F69" s="85"/>
      <c r="G69" s="85"/>
      <c r="H69" s="86"/>
      <c r="I69" s="86"/>
      <c r="J69" s="86"/>
      <c r="K69" s="87"/>
      <c r="L69" s="87"/>
      <c r="M69" s="87"/>
      <c r="N69" s="87"/>
      <c r="O69" s="92"/>
      <c r="P69" s="87"/>
    </row>
    <row r="70" spans="2:16" s="81" customFormat="1" ht="37.5" customHeight="1">
      <c r="B70" s="72"/>
      <c r="C70" s="424" t="s">
        <v>322</v>
      </c>
      <c r="D70" s="424"/>
      <c r="E70" s="424"/>
      <c r="F70" s="424"/>
      <c r="G70" s="424"/>
      <c r="H70" s="424"/>
      <c r="I70" s="424"/>
      <c r="J70" s="424"/>
      <c r="K70" s="424"/>
      <c r="L70" s="424"/>
      <c r="M70" s="424"/>
      <c r="N70" s="424"/>
      <c r="O70" s="424"/>
      <c r="P70" s="424"/>
    </row>
    <row r="71" spans="2:16">
      <c r="B71" s="64"/>
      <c r="C71" s="64"/>
      <c r="D71" s="64"/>
      <c r="E71" s="64"/>
      <c r="F71" s="64"/>
      <c r="G71" s="64"/>
      <c r="H71" s="64"/>
      <c r="I71" s="64"/>
      <c r="J71" s="64"/>
      <c r="K71" s="161"/>
      <c r="L71" s="161"/>
      <c r="M71" s="161"/>
      <c r="N71" s="161"/>
      <c r="O71" s="161"/>
      <c r="P71" s="161"/>
    </row>
    <row r="72" spans="2:16" ht="18.75">
      <c r="B72" s="226" t="s">
        <v>112</v>
      </c>
      <c r="C72" s="293" t="s">
        <v>333</v>
      </c>
      <c r="D72" s="64"/>
      <c r="E72" s="64"/>
      <c r="F72" s="64"/>
      <c r="G72" s="64"/>
      <c r="H72" s="64"/>
      <c r="I72" s="64"/>
      <c r="J72" s="64"/>
      <c r="K72" s="161"/>
      <c r="L72" s="161"/>
      <c r="M72" s="161"/>
      <c r="N72" s="161"/>
      <c r="O72" s="161"/>
      <c r="P72" s="161"/>
    </row>
    <row r="73" spans="2:16" ht="15.75">
      <c r="B73" s="225" t="s">
        <v>115</v>
      </c>
      <c r="C73" s="93" t="s">
        <v>330</v>
      </c>
      <c r="D73" s="79"/>
      <c r="E73" s="79"/>
      <c r="F73" s="79"/>
      <c r="G73" s="79"/>
      <c r="H73" s="79"/>
      <c r="I73" s="79"/>
      <c r="J73" s="79"/>
      <c r="K73" s="80"/>
      <c r="L73" s="80"/>
      <c r="M73" s="80"/>
      <c r="N73" s="80"/>
      <c r="O73" s="80"/>
      <c r="P73" s="80"/>
    </row>
    <row r="74" spans="2:16" ht="15" customHeight="1">
      <c r="B74" s="64"/>
      <c r="C74" s="332"/>
      <c r="D74" s="333"/>
      <c r="E74" s="333"/>
      <c r="F74" s="333"/>
      <c r="G74" s="333"/>
      <c r="H74" s="333"/>
      <c r="I74" s="333"/>
      <c r="J74" s="333"/>
      <c r="K74" s="333"/>
      <c r="L74" s="333"/>
      <c r="M74" s="333"/>
      <c r="N74" s="333"/>
      <c r="O74" s="333"/>
      <c r="P74" s="334"/>
    </row>
    <row r="75" spans="2:16" ht="15" customHeight="1">
      <c r="B75" s="64"/>
      <c r="C75" s="335"/>
      <c r="D75" s="336"/>
      <c r="E75" s="336"/>
      <c r="F75" s="336"/>
      <c r="G75" s="336"/>
      <c r="H75" s="336"/>
      <c r="I75" s="336"/>
      <c r="J75" s="336"/>
      <c r="K75" s="336"/>
      <c r="L75" s="336"/>
      <c r="M75" s="336"/>
      <c r="N75" s="336"/>
      <c r="O75" s="336"/>
      <c r="P75" s="337"/>
    </row>
    <row r="76" spans="2:16" ht="15" customHeight="1">
      <c r="B76" s="64"/>
      <c r="C76" s="335"/>
      <c r="D76" s="336"/>
      <c r="E76" s="336"/>
      <c r="F76" s="336"/>
      <c r="G76" s="336"/>
      <c r="H76" s="336"/>
      <c r="I76" s="336"/>
      <c r="J76" s="336"/>
      <c r="K76" s="336"/>
      <c r="L76" s="336"/>
      <c r="M76" s="336"/>
      <c r="N76" s="336"/>
      <c r="O76" s="336"/>
      <c r="P76" s="337"/>
    </row>
    <row r="77" spans="2:16" ht="15" customHeight="1">
      <c r="B77" s="64"/>
      <c r="C77" s="335"/>
      <c r="D77" s="336"/>
      <c r="E77" s="336"/>
      <c r="F77" s="336"/>
      <c r="G77" s="336"/>
      <c r="H77" s="336"/>
      <c r="I77" s="336"/>
      <c r="J77" s="336"/>
      <c r="K77" s="336"/>
      <c r="L77" s="336"/>
      <c r="M77" s="336"/>
      <c r="N77" s="336"/>
      <c r="O77" s="336"/>
      <c r="P77" s="337"/>
    </row>
    <row r="78" spans="2:16" ht="15" customHeight="1">
      <c r="B78" s="64"/>
      <c r="C78" s="335"/>
      <c r="D78" s="336"/>
      <c r="E78" s="336"/>
      <c r="F78" s="336"/>
      <c r="G78" s="336"/>
      <c r="H78" s="336"/>
      <c r="I78" s="336"/>
      <c r="J78" s="336"/>
      <c r="K78" s="336"/>
      <c r="L78" s="336"/>
      <c r="M78" s="336"/>
      <c r="N78" s="336"/>
      <c r="O78" s="336"/>
      <c r="P78" s="337"/>
    </row>
    <row r="79" spans="2:16" ht="15" customHeight="1">
      <c r="B79" s="64"/>
      <c r="C79" s="335"/>
      <c r="D79" s="336"/>
      <c r="E79" s="336"/>
      <c r="F79" s="336"/>
      <c r="G79" s="336"/>
      <c r="H79" s="336"/>
      <c r="I79" s="336"/>
      <c r="J79" s="336"/>
      <c r="K79" s="336"/>
      <c r="L79" s="336"/>
      <c r="M79" s="336"/>
      <c r="N79" s="336"/>
      <c r="O79" s="336"/>
      <c r="P79" s="337"/>
    </row>
    <row r="80" spans="2:16" ht="15" customHeight="1">
      <c r="B80" s="64"/>
      <c r="C80" s="335"/>
      <c r="D80" s="336"/>
      <c r="E80" s="336"/>
      <c r="F80" s="336"/>
      <c r="G80" s="336"/>
      <c r="H80" s="336"/>
      <c r="I80" s="336"/>
      <c r="J80" s="336"/>
      <c r="K80" s="336"/>
      <c r="L80" s="336"/>
      <c r="M80" s="336"/>
      <c r="N80" s="336"/>
      <c r="O80" s="336"/>
      <c r="P80" s="337"/>
    </row>
    <row r="81" spans="2:16" ht="15" customHeight="1">
      <c r="B81" s="64"/>
      <c r="C81" s="335"/>
      <c r="D81" s="336"/>
      <c r="E81" s="336"/>
      <c r="F81" s="336"/>
      <c r="G81" s="336"/>
      <c r="H81" s="336"/>
      <c r="I81" s="336"/>
      <c r="J81" s="336"/>
      <c r="K81" s="336"/>
      <c r="L81" s="336"/>
      <c r="M81" s="336"/>
      <c r="N81" s="336"/>
      <c r="O81" s="336"/>
      <c r="P81" s="337"/>
    </row>
    <row r="82" spans="2:16" ht="15" customHeight="1">
      <c r="B82" s="64"/>
      <c r="C82" s="335"/>
      <c r="D82" s="336"/>
      <c r="E82" s="336"/>
      <c r="F82" s="336"/>
      <c r="G82" s="336"/>
      <c r="H82" s="336"/>
      <c r="I82" s="336"/>
      <c r="J82" s="336"/>
      <c r="K82" s="336"/>
      <c r="L82" s="336"/>
      <c r="M82" s="336"/>
      <c r="N82" s="336"/>
      <c r="O82" s="336"/>
      <c r="P82" s="337"/>
    </row>
    <row r="83" spans="2:16" ht="15" customHeight="1">
      <c r="B83" s="64"/>
      <c r="C83" s="335"/>
      <c r="D83" s="336"/>
      <c r="E83" s="336"/>
      <c r="F83" s="336"/>
      <c r="G83" s="336"/>
      <c r="H83" s="336"/>
      <c r="I83" s="336"/>
      <c r="J83" s="336"/>
      <c r="K83" s="336"/>
      <c r="L83" s="336"/>
      <c r="M83" s="336"/>
      <c r="N83" s="336"/>
      <c r="O83" s="336"/>
      <c r="P83" s="337"/>
    </row>
    <row r="84" spans="2:16" ht="15" customHeight="1">
      <c r="B84" s="64"/>
      <c r="C84" s="335"/>
      <c r="D84" s="336"/>
      <c r="E84" s="336"/>
      <c r="F84" s="336"/>
      <c r="G84" s="336"/>
      <c r="H84" s="336"/>
      <c r="I84" s="336"/>
      <c r="J84" s="336"/>
      <c r="K84" s="336"/>
      <c r="L84" s="336"/>
      <c r="M84" s="336"/>
      <c r="N84" s="336"/>
      <c r="O84" s="336"/>
      <c r="P84" s="337"/>
    </row>
    <row r="85" spans="2:16" ht="15" customHeight="1">
      <c r="B85" s="64"/>
      <c r="C85" s="335"/>
      <c r="D85" s="336"/>
      <c r="E85" s="336"/>
      <c r="F85" s="336"/>
      <c r="G85" s="336"/>
      <c r="H85" s="336"/>
      <c r="I85" s="336"/>
      <c r="J85" s="336"/>
      <c r="K85" s="336"/>
      <c r="L85" s="336"/>
      <c r="M85" s="336"/>
      <c r="N85" s="336"/>
      <c r="O85" s="336"/>
      <c r="P85" s="337"/>
    </row>
    <row r="86" spans="2:16" ht="15" customHeight="1">
      <c r="B86" s="64"/>
      <c r="C86" s="335"/>
      <c r="D86" s="336"/>
      <c r="E86" s="336"/>
      <c r="F86" s="336"/>
      <c r="G86" s="336"/>
      <c r="H86" s="336"/>
      <c r="I86" s="336"/>
      <c r="J86" s="336"/>
      <c r="K86" s="336"/>
      <c r="L86" s="336"/>
      <c r="M86" s="336"/>
      <c r="N86" s="336"/>
      <c r="O86" s="336"/>
      <c r="P86" s="337"/>
    </row>
    <row r="87" spans="2:16" ht="15" customHeight="1">
      <c r="B87" s="64"/>
      <c r="C87" s="335"/>
      <c r="D87" s="336"/>
      <c r="E87" s="336"/>
      <c r="F87" s="336"/>
      <c r="G87" s="336"/>
      <c r="H87" s="336"/>
      <c r="I87" s="336"/>
      <c r="J87" s="336"/>
      <c r="K87" s="336"/>
      <c r="L87" s="336"/>
      <c r="M87" s="336"/>
      <c r="N87" s="336"/>
      <c r="O87" s="336"/>
      <c r="P87" s="337"/>
    </row>
    <row r="88" spans="2:16" ht="15" customHeight="1">
      <c r="B88" s="64"/>
      <c r="C88" s="335"/>
      <c r="D88" s="336"/>
      <c r="E88" s="336"/>
      <c r="F88" s="336"/>
      <c r="G88" s="336"/>
      <c r="H88" s="336"/>
      <c r="I88" s="336"/>
      <c r="J88" s="336"/>
      <c r="K88" s="336"/>
      <c r="L88" s="336"/>
      <c r="M88" s="336"/>
      <c r="N88" s="336"/>
      <c r="O88" s="336"/>
      <c r="P88" s="337"/>
    </row>
    <row r="89" spans="2:16" ht="15" customHeight="1">
      <c r="B89" s="64"/>
      <c r="C89" s="335"/>
      <c r="D89" s="336"/>
      <c r="E89" s="336"/>
      <c r="F89" s="336"/>
      <c r="G89" s="336"/>
      <c r="H89" s="336"/>
      <c r="I89" s="336"/>
      <c r="J89" s="336"/>
      <c r="K89" s="336"/>
      <c r="L89" s="336"/>
      <c r="M89" s="336"/>
      <c r="N89" s="336"/>
      <c r="O89" s="336"/>
      <c r="P89" s="337"/>
    </row>
    <row r="90" spans="2:16" ht="15" customHeight="1">
      <c r="B90" s="64"/>
      <c r="C90" s="335"/>
      <c r="D90" s="336"/>
      <c r="E90" s="336"/>
      <c r="F90" s="336"/>
      <c r="G90" s="336"/>
      <c r="H90" s="336"/>
      <c r="I90" s="336"/>
      <c r="J90" s="336"/>
      <c r="K90" s="336"/>
      <c r="L90" s="336"/>
      <c r="M90" s="336"/>
      <c r="N90" s="336"/>
      <c r="O90" s="336"/>
      <c r="P90" s="337"/>
    </row>
    <row r="91" spans="2:16" ht="15" customHeight="1">
      <c r="B91" s="64"/>
      <c r="C91" s="335"/>
      <c r="D91" s="336"/>
      <c r="E91" s="336"/>
      <c r="F91" s="336"/>
      <c r="G91" s="336"/>
      <c r="H91" s="336"/>
      <c r="I91" s="336"/>
      <c r="J91" s="336"/>
      <c r="K91" s="336"/>
      <c r="L91" s="336"/>
      <c r="M91" s="336"/>
      <c r="N91" s="336"/>
      <c r="O91" s="336"/>
      <c r="P91" s="337"/>
    </row>
    <row r="92" spans="2:16" ht="15" customHeight="1">
      <c r="B92" s="64"/>
      <c r="C92" s="335"/>
      <c r="D92" s="336"/>
      <c r="E92" s="336"/>
      <c r="F92" s="336"/>
      <c r="G92" s="336"/>
      <c r="H92" s="336"/>
      <c r="I92" s="336"/>
      <c r="J92" s="336"/>
      <c r="K92" s="336"/>
      <c r="L92" s="336"/>
      <c r="M92" s="336"/>
      <c r="N92" s="336"/>
      <c r="O92" s="336"/>
      <c r="P92" s="337"/>
    </row>
    <row r="93" spans="2:16" ht="15" customHeight="1">
      <c r="B93" s="64"/>
      <c r="C93" s="335"/>
      <c r="D93" s="336"/>
      <c r="E93" s="336"/>
      <c r="F93" s="336"/>
      <c r="G93" s="336"/>
      <c r="H93" s="336"/>
      <c r="I93" s="336"/>
      <c r="J93" s="336"/>
      <c r="K93" s="336"/>
      <c r="L93" s="336"/>
      <c r="M93" s="336"/>
      <c r="N93" s="336"/>
      <c r="O93" s="336"/>
      <c r="P93" s="337"/>
    </row>
    <row r="94" spans="2:16" ht="15" customHeight="1">
      <c r="B94" s="64"/>
      <c r="C94" s="338"/>
      <c r="D94" s="339"/>
      <c r="E94" s="339"/>
      <c r="F94" s="339"/>
      <c r="G94" s="339"/>
      <c r="H94" s="339"/>
      <c r="I94" s="339"/>
      <c r="J94" s="339"/>
      <c r="K94" s="339"/>
      <c r="L94" s="339"/>
      <c r="M94" s="339"/>
      <c r="N94" s="339"/>
      <c r="O94" s="339"/>
      <c r="P94" s="340"/>
    </row>
    <row r="95" spans="2:16" ht="15" customHeight="1">
      <c r="B95" s="225" t="s">
        <v>115</v>
      </c>
      <c r="C95" s="75" t="s">
        <v>331</v>
      </c>
      <c r="D95" s="94"/>
      <c r="E95" s="94"/>
      <c r="F95" s="94"/>
      <c r="G95" s="94"/>
      <c r="H95" s="94"/>
      <c r="I95" s="94"/>
      <c r="J95" s="94"/>
      <c r="K95" s="94"/>
      <c r="L95" s="94"/>
      <c r="M95" s="94"/>
      <c r="N95" s="94"/>
      <c r="O95" s="94"/>
      <c r="P95" s="94"/>
    </row>
    <row r="96" spans="2:16" ht="15" customHeight="1">
      <c r="B96" s="64"/>
      <c r="C96" s="332"/>
      <c r="D96" s="333"/>
      <c r="E96" s="333"/>
      <c r="F96" s="333"/>
      <c r="G96" s="333"/>
      <c r="H96" s="333"/>
      <c r="I96" s="333"/>
      <c r="J96" s="333"/>
      <c r="K96" s="333"/>
      <c r="L96" s="333"/>
      <c r="M96" s="333"/>
      <c r="N96" s="333"/>
      <c r="O96" s="333"/>
      <c r="P96" s="334"/>
    </row>
    <row r="97" spans="2:16" ht="15" customHeight="1">
      <c r="B97" s="64"/>
      <c r="C97" s="335"/>
      <c r="D97" s="336"/>
      <c r="E97" s="336"/>
      <c r="F97" s="336"/>
      <c r="G97" s="336"/>
      <c r="H97" s="336"/>
      <c r="I97" s="336"/>
      <c r="J97" s="336"/>
      <c r="K97" s="336"/>
      <c r="L97" s="336"/>
      <c r="M97" s="336"/>
      <c r="N97" s="336"/>
      <c r="O97" s="336"/>
      <c r="P97" s="337"/>
    </row>
    <row r="98" spans="2:16" ht="15" customHeight="1">
      <c r="B98" s="64"/>
      <c r="C98" s="335"/>
      <c r="D98" s="336"/>
      <c r="E98" s="336"/>
      <c r="F98" s="336"/>
      <c r="G98" s="336"/>
      <c r="H98" s="336"/>
      <c r="I98" s="336"/>
      <c r="J98" s="336"/>
      <c r="K98" s="336"/>
      <c r="L98" s="336"/>
      <c r="M98" s="336"/>
      <c r="N98" s="336"/>
      <c r="O98" s="336"/>
      <c r="P98" s="337"/>
    </row>
    <row r="99" spans="2:16" ht="15" customHeight="1">
      <c r="B99" s="64"/>
      <c r="C99" s="335"/>
      <c r="D99" s="336"/>
      <c r="E99" s="336"/>
      <c r="F99" s="336"/>
      <c r="G99" s="336"/>
      <c r="H99" s="336"/>
      <c r="I99" s="336"/>
      <c r="J99" s="336"/>
      <c r="K99" s="336"/>
      <c r="L99" s="336"/>
      <c r="M99" s="336"/>
      <c r="N99" s="336"/>
      <c r="O99" s="336"/>
      <c r="P99" s="337"/>
    </row>
    <row r="100" spans="2:16" ht="15" customHeight="1">
      <c r="B100" s="64"/>
      <c r="C100" s="335"/>
      <c r="D100" s="336"/>
      <c r="E100" s="336"/>
      <c r="F100" s="336"/>
      <c r="G100" s="336"/>
      <c r="H100" s="336"/>
      <c r="I100" s="336"/>
      <c r="J100" s="336"/>
      <c r="K100" s="336"/>
      <c r="L100" s="336"/>
      <c r="M100" s="336"/>
      <c r="N100" s="336"/>
      <c r="O100" s="336"/>
      <c r="P100" s="337"/>
    </row>
    <row r="101" spans="2:16" ht="15" customHeight="1">
      <c r="B101" s="64"/>
      <c r="C101" s="335"/>
      <c r="D101" s="336"/>
      <c r="E101" s="336"/>
      <c r="F101" s="336"/>
      <c r="G101" s="336"/>
      <c r="H101" s="336"/>
      <c r="I101" s="336"/>
      <c r="J101" s="336"/>
      <c r="K101" s="336"/>
      <c r="L101" s="336"/>
      <c r="M101" s="336"/>
      <c r="N101" s="336"/>
      <c r="O101" s="336"/>
      <c r="P101" s="337"/>
    </row>
    <row r="102" spans="2:16" ht="15" customHeight="1">
      <c r="B102" s="64"/>
      <c r="C102" s="335"/>
      <c r="D102" s="336"/>
      <c r="E102" s="336"/>
      <c r="F102" s="336"/>
      <c r="G102" s="336"/>
      <c r="H102" s="336"/>
      <c r="I102" s="336"/>
      <c r="J102" s="336"/>
      <c r="K102" s="336"/>
      <c r="L102" s="336"/>
      <c r="M102" s="336"/>
      <c r="N102" s="336"/>
      <c r="O102" s="336"/>
      <c r="P102" s="337"/>
    </row>
    <row r="103" spans="2:16" ht="15" customHeight="1">
      <c r="B103" s="64"/>
      <c r="C103" s="335"/>
      <c r="D103" s="336"/>
      <c r="E103" s="336"/>
      <c r="F103" s="336"/>
      <c r="G103" s="336"/>
      <c r="H103" s="336"/>
      <c r="I103" s="336"/>
      <c r="J103" s="336"/>
      <c r="K103" s="336"/>
      <c r="L103" s="336"/>
      <c r="M103" s="336"/>
      <c r="N103" s="336"/>
      <c r="O103" s="336"/>
      <c r="P103" s="337"/>
    </row>
    <row r="104" spans="2:16" ht="15" customHeight="1">
      <c r="B104" s="64"/>
      <c r="C104" s="335"/>
      <c r="D104" s="336"/>
      <c r="E104" s="336"/>
      <c r="F104" s="336"/>
      <c r="G104" s="336"/>
      <c r="H104" s="336"/>
      <c r="I104" s="336"/>
      <c r="J104" s="336"/>
      <c r="K104" s="336"/>
      <c r="L104" s="336"/>
      <c r="M104" s="336"/>
      <c r="N104" s="336"/>
      <c r="O104" s="336"/>
      <c r="P104" s="337"/>
    </row>
    <row r="105" spans="2:16" ht="15" customHeight="1">
      <c r="B105" s="64"/>
      <c r="C105" s="335"/>
      <c r="D105" s="336"/>
      <c r="E105" s="336"/>
      <c r="F105" s="336"/>
      <c r="G105" s="336"/>
      <c r="H105" s="336"/>
      <c r="I105" s="336"/>
      <c r="J105" s="336"/>
      <c r="K105" s="336"/>
      <c r="L105" s="336"/>
      <c r="M105" s="336"/>
      <c r="N105" s="336"/>
      <c r="O105" s="336"/>
      <c r="P105" s="337"/>
    </row>
    <row r="106" spans="2:16" ht="15" customHeight="1">
      <c r="B106" s="64"/>
      <c r="C106" s="335"/>
      <c r="D106" s="336"/>
      <c r="E106" s="336"/>
      <c r="F106" s="336"/>
      <c r="G106" s="336"/>
      <c r="H106" s="336"/>
      <c r="I106" s="336"/>
      <c r="J106" s="336"/>
      <c r="K106" s="336"/>
      <c r="L106" s="336"/>
      <c r="M106" s="336"/>
      <c r="N106" s="336"/>
      <c r="O106" s="336"/>
      <c r="P106" s="337"/>
    </row>
    <row r="107" spans="2:16" ht="15" customHeight="1">
      <c r="B107" s="64"/>
      <c r="C107" s="335"/>
      <c r="D107" s="336"/>
      <c r="E107" s="336"/>
      <c r="F107" s="336"/>
      <c r="G107" s="336"/>
      <c r="H107" s="336"/>
      <c r="I107" s="336"/>
      <c r="J107" s="336"/>
      <c r="K107" s="336"/>
      <c r="L107" s="336"/>
      <c r="M107" s="336"/>
      <c r="N107" s="336"/>
      <c r="O107" s="336"/>
      <c r="P107" s="337"/>
    </row>
    <row r="108" spans="2:16" ht="15" customHeight="1">
      <c r="B108" s="64"/>
      <c r="C108" s="335"/>
      <c r="D108" s="336"/>
      <c r="E108" s="336"/>
      <c r="F108" s="336"/>
      <c r="G108" s="336"/>
      <c r="H108" s="336"/>
      <c r="I108" s="336"/>
      <c r="J108" s="336"/>
      <c r="K108" s="336"/>
      <c r="L108" s="336"/>
      <c r="M108" s="336"/>
      <c r="N108" s="336"/>
      <c r="O108" s="336"/>
      <c r="P108" s="337"/>
    </row>
    <row r="109" spans="2:16" ht="15" customHeight="1">
      <c r="B109" s="64"/>
      <c r="C109" s="335"/>
      <c r="D109" s="336"/>
      <c r="E109" s="336"/>
      <c r="F109" s="336"/>
      <c r="G109" s="336"/>
      <c r="H109" s="336"/>
      <c r="I109" s="336"/>
      <c r="J109" s="336"/>
      <c r="K109" s="336"/>
      <c r="L109" s="336"/>
      <c r="M109" s="336"/>
      <c r="N109" s="336"/>
      <c r="O109" s="336"/>
      <c r="P109" s="337"/>
    </row>
    <row r="110" spans="2:16" ht="15" customHeight="1">
      <c r="B110" s="64"/>
      <c r="C110" s="335"/>
      <c r="D110" s="336"/>
      <c r="E110" s="336"/>
      <c r="F110" s="336"/>
      <c r="G110" s="336"/>
      <c r="H110" s="336"/>
      <c r="I110" s="336"/>
      <c r="J110" s="336"/>
      <c r="K110" s="336"/>
      <c r="L110" s="336"/>
      <c r="M110" s="336"/>
      <c r="N110" s="336"/>
      <c r="O110" s="336"/>
      <c r="P110" s="337"/>
    </row>
    <row r="111" spans="2:16" ht="15" customHeight="1">
      <c r="B111" s="64"/>
      <c r="C111" s="335"/>
      <c r="D111" s="336"/>
      <c r="E111" s="336"/>
      <c r="F111" s="336"/>
      <c r="G111" s="336"/>
      <c r="H111" s="336"/>
      <c r="I111" s="336"/>
      <c r="J111" s="336"/>
      <c r="K111" s="336"/>
      <c r="L111" s="336"/>
      <c r="M111" s="336"/>
      <c r="N111" s="336"/>
      <c r="O111" s="336"/>
      <c r="P111" s="337"/>
    </row>
    <row r="112" spans="2:16" ht="15" customHeight="1">
      <c r="B112" s="64"/>
      <c r="C112" s="335"/>
      <c r="D112" s="336"/>
      <c r="E112" s="336"/>
      <c r="F112" s="336"/>
      <c r="G112" s="336"/>
      <c r="H112" s="336"/>
      <c r="I112" s="336"/>
      <c r="J112" s="336"/>
      <c r="K112" s="336"/>
      <c r="L112" s="336"/>
      <c r="M112" s="336"/>
      <c r="N112" s="336"/>
      <c r="O112" s="336"/>
      <c r="P112" s="337"/>
    </row>
    <row r="113" spans="2:16" ht="15" customHeight="1">
      <c r="B113" s="64"/>
      <c r="C113" s="335"/>
      <c r="D113" s="336"/>
      <c r="E113" s="336"/>
      <c r="F113" s="336"/>
      <c r="G113" s="336"/>
      <c r="H113" s="336"/>
      <c r="I113" s="336"/>
      <c r="J113" s="336"/>
      <c r="K113" s="336"/>
      <c r="L113" s="336"/>
      <c r="M113" s="336"/>
      <c r="N113" s="336"/>
      <c r="O113" s="336"/>
      <c r="P113" s="337"/>
    </row>
    <row r="114" spans="2:16" ht="15" customHeight="1">
      <c r="B114" s="64"/>
      <c r="C114" s="335"/>
      <c r="D114" s="336"/>
      <c r="E114" s="336"/>
      <c r="F114" s="336"/>
      <c r="G114" s="336"/>
      <c r="H114" s="336"/>
      <c r="I114" s="336"/>
      <c r="J114" s="336"/>
      <c r="K114" s="336"/>
      <c r="L114" s="336"/>
      <c r="M114" s="336"/>
      <c r="N114" s="336"/>
      <c r="O114" s="336"/>
      <c r="P114" s="337"/>
    </row>
    <row r="115" spans="2:16" ht="15" customHeight="1">
      <c r="B115" s="64"/>
      <c r="C115" s="335"/>
      <c r="D115" s="336"/>
      <c r="E115" s="336"/>
      <c r="F115" s="336"/>
      <c r="G115" s="336"/>
      <c r="H115" s="336"/>
      <c r="I115" s="336"/>
      <c r="J115" s="336"/>
      <c r="K115" s="336"/>
      <c r="L115" s="336"/>
      <c r="M115" s="336"/>
      <c r="N115" s="336"/>
      <c r="O115" s="336"/>
      <c r="P115" s="337"/>
    </row>
    <row r="116" spans="2:16" ht="15" customHeight="1">
      <c r="B116" s="64"/>
      <c r="C116" s="338"/>
      <c r="D116" s="339"/>
      <c r="E116" s="339"/>
      <c r="F116" s="339"/>
      <c r="G116" s="339"/>
      <c r="H116" s="339"/>
      <c r="I116" s="339"/>
      <c r="J116" s="339"/>
      <c r="K116" s="339"/>
      <c r="L116" s="339"/>
      <c r="M116" s="339"/>
      <c r="N116" s="339"/>
      <c r="O116" s="339"/>
      <c r="P116" s="340"/>
    </row>
    <row r="117" spans="2:16" ht="15" customHeight="1">
      <c r="B117" s="64"/>
      <c r="C117" s="64"/>
      <c r="D117" s="64"/>
      <c r="E117" s="64"/>
      <c r="F117" s="64"/>
      <c r="G117" s="64"/>
      <c r="H117" s="64"/>
      <c r="I117" s="64"/>
      <c r="J117" s="161"/>
      <c r="K117" s="161"/>
      <c r="L117" s="161"/>
      <c r="M117" s="161"/>
      <c r="N117" s="161"/>
      <c r="O117" s="161"/>
      <c r="P117" s="161"/>
    </row>
    <row r="118" spans="2:16" ht="15" customHeight="1">
      <c r="B118" s="226" t="s">
        <v>112</v>
      </c>
      <c r="C118" s="293" t="s">
        <v>351</v>
      </c>
      <c r="D118" s="64"/>
      <c r="E118" s="64"/>
      <c r="F118" s="64"/>
      <c r="G118" s="64"/>
      <c r="H118" s="64"/>
      <c r="I118" s="64"/>
      <c r="J118" s="161"/>
      <c r="K118" s="161"/>
      <c r="L118" s="161"/>
      <c r="M118" s="161"/>
      <c r="N118" s="161"/>
      <c r="O118" s="161"/>
      <c r="P118" s="161"/>
    </row>
    <row r="119" spans="2:16" ht="15" customHeight="1">
      <c r="B119" s="225" t="s">
        <v>115</v>
      </c>
      <c r="C119" s="75" t="s">
        <v>813</v>
      </c>
      <c r="D119" s="75"/>
      <c r="E119" s="75"/>
      <c r="F119" s="75"/>
      <c r="G119" s="75"/>
      <c r="H119" s="75"/>
      <c r="I119" s="75"/>
      <c r="J119" s="78"/>
      <c r="K119" s="78"/>
      <c r="L119" s="78"/>
      <c r="M119" s="78"/>
      <c r="N119" s="78"/>
      <c r="O119" s="78"/>
      <c r="P119" s="78"/>
    </row>
    <row r="120" spans="2:16" ht="15" customHeight="1">
      <c r="B120" s="64"/>
      <c r="C120" s="332"/>
      <c r="D120" s="333"/>
      <c r="E120" s="333"/>
      <c r="F120" s="333"/>
      <c r="G120" s="333"/>
      <c r="H120" s="333"/>
      <c r="I120" s="333"/>
      <c r="J120" s="333"/>
      <c r="K120" s="333"/>
      <c r="L120" s="333"/>
      <c r="M120" s="333"/>
      <c r="N120" s="333"/>
      <c r="O120" s="333"/>
      <c r="P120" s="334"/>
    </row>
    <row r="121" spans="2:16" ht="15" customHeight="1">
      <c r="B121" s="64"/>
      <c r="C121" s="335"/>
      <c r="D121" s="336"/>
      <c r="E121" s="336"/>
      <c r="F121" s="336"/>
      <c r="G121" s="336"/>
      <c r="H121" s="336"/>
      <c r="I121" s="336"/>
      <c r="J121" s="336"/>
      <c r="K121" s="336"/>
      <c r="L121" s="336"/>
      <c r="M121" s="336"/>
      <c r="N121" s="336"/>
      <c r="O121" s="336"/>
      <c r="P121" s="337"/>
    </row>
    <row r="122" spans="2:16" ht="15" customHeight="1">
      <c r="B122" s="64"/>
      <c r="C122" s="335"/>
      <c r="D122" s="336"/>
      <c r="E122" s="336"/>
      <c r="F122" s="336"/>
      <c r="G122" s="336"/>
      <c r="H122" s="336"/>
      <c r="I122" s="336"/>
      <c r="J122" s="336"/>
      <c r="K122" s="336"/>
      <c r="L122" s="336"/>
      <c r="M122" s="336"/>
      <c r="N122" s="336"/>
      <c r="O122" s="336"/>
      <c r="P122" s="337"/>
    </row>
    <row r="123" spans="2:16" ht="15" customHeight="1">
      <c r="B123" s="64"/>
      <c r="C123" s="335"/>
      <c r="D123" s="336"/>
      <c r="E123" s="336"/>
      <c r="F123" s="336"/>
      <c r="G123" s="336"/>
      <c r="H123" s="336"/>
      <c r="I123" s="336"/>
      <c r="J123" s="336"/>
      <c r="K123" s="336"/>
      <c r="L123" s="336"/>
      <c r="M123" s="336"/>
      <c r="N123" s="336"/>
      <c r="O123" s="336"/>
      <c r="P123" s="337"/>
    </row>
    <row r="124" spans="2:16" ht="15" customHeight="1">
      <c r="B124" s="64"/>
      <c r="C124" s="335"/>
      <c r="D124" s="336"/>
      <c r="E124" s="336"/>
      <c r="F124" s="336"/>
      <c r="G124" s="336"/>
      <c r="H124" s="336"/>
      <c r="I124" s="336"/>
      <c r="J124" s="336"/>
      <c r="K124" s="336"/>
      <c r="L124" s="336"/>
      <c r="M124" s="336"/>
      <c r="N124" s="336"/>
      <c r="O124" s="336"/>
      <c r="P124" s="337"/>
    </row>
    <row r="125" spans="2:16" ht="15" customHeight="1">
      <c r="B125" s="64"/>
      <c r="C125" s="335"/>
      <c r="D125" s="336"/>
      <c r="E125" s="336"/>
      <c r="F125" s="336"/>
      <c r="G125" s="336"/>
      <c r="H125" s="336"/>
      <c r="I125" s="336"/>
      <c r="J125" s="336"/>
      <c r="K125" s="336"/>
      <c r="L125" s="336"/>
      <c r="M125" s="336"/>
      <c r="N125" s="336"/>
      <c r="O125" s="336"/>
      <c r="P125" s="337"/>
    </row>
    <row r="126" spans="2:16" ht="15" customHeight="1">
      <c r="B126" s="64"/>
      <c r="C126" s="335"/>
      <c r="D126" s="336"/>
      <c r="E126" s="336"/>
      <c r="F126" s="336"/>
      <c r="G126" s="336"/>
      <c r="H126" s="336"/>
      <c r="I126" s="336"/>
      <c r="J126" s="336"/>
      <c r="K126" s="336"/>
      <c r="L126" s="336"/>
      <c r="M126" s="336"/>
      <c r="N126" s="336"/>
      <c r="O126" s="336"/>
      <c r="P126" s="337"/>
    </row>
    <row r="127" spans="2:16" ht="15" customHeight="1">
      <c r="B127" s="64"/>
      <c r="C127" s="335"/>
      <c r="D127" s="336"/>
      <c r="E127" s="336"/>
      <c r="F127" s="336"/>
      <c r="G127" s="336"/>
      <c r="H127" s="336"/>
      <c r="I127" s="336"/>
      <c r="J127" s="336"/>
      <c r="K127" s="336"/>
      <c r="L127" s="336"/>
      <c r="M127" s="336"/>
      <c r="N127" s="336"/>
      <c r="O127" s="336"/>
      <c r="P127" s="337"/>
    </row>
    <row r="128" spans="2:16" ht="15" customHeight="1">
      <c r="B128" s="64"/>
      <c r="C128" s="335"/>
      <c r="D128" s="336"/>
      <c r="E128" s="336"/>
      <c r="F128" s="336"/>
      <c r="G128" s="336"/>
      <c r="H128" s="336"/>
      <c r="I128" s="336"/>
      <c r="J128" s="336"/>
      <c r="K128" s="336"/>
      <c r="L128" s="336"/>
      <c r="M128" s="336"/>
      <c r="N128" s="336"/>
      <c r="O128" s="336"/>
      <c r="P128" s="337"/>
    </row>
    <row r="129" spans="2:22" ht="15" customHeight="1">
      <c r="B129" s="64"/>
      <c r="C129" s="335"/>
      <c r="D129" s="336"/>
      <c r="E129" s="336"/>
      <c r="F129" s="336"/>
      <c r="G129" s="336"/>
      <c r="H129" s="336"/>
      <c r="I129" s="336"/>
      <c r="J129" s="336"/>
      <c r="K129" s="336"/>
      <c r="L129" s="336"/>
      <c r="M129" s="336"/>
      <c r="N129" s="336"/>
      <c r="O129" s="336"/>
      <c r="P129" s="337"/>
    </row>
    <row r="130" spans="2:22" ht="15" customHeight="1">
      <c r="B130" s="64"/>
      <c r="C130" s="335"/>
      <c r="D130" s="336"/>
      <c r="E130" s="336"/>
      <c r="F130" s="336"/>
      <c r="G130" s="336"/>
      <c r="H130" s="336"/>
      <c r="I130" s="336"/>
      <c r="J130" s="336"/>
      <c r="K130" s="336"/>
      <c r="L130" s="336"/>
      <c r="M130" s="336"/>
      <c r="N130" s="336"/>
      <c r="O130" s="336"/>
      <c r="P130" s="337"/>
    </row>
    <row r="131" spans="2:22" ht="15" customHeight="1">
      <c r="B131" s="64"/>
      <c r="C131" s="335"/>
      <c r="D131" s="336"/>
      <c r="E131" s="336"/>
      <c r="F131" s="336"/>
      <c r="G131" s="336"/>
      <c r="H131" s="336"/>
      <c r="I131" s="336"/>
      <c r="J131" s="336"/>
      <c r="K131" s="336"/>
      <c r="L131" s="336"/>
      <c r="M131" s="336"/>
      <c r="N131" s="336"/>
      <c r="O131" s="336"/>
      <c r="P131" s="337"/>
    </row>
    <row r="132" spans="2:22" ht="15" customHeight="1">
      <c r="B132" s="64"/>
      <c r="C132" s="335"/>
      <c r="D132" s="336"/>
      <c r="E132" s="336"/>
      <c r="F132" s="336"/>
      <c r="G132" s="336"/>
      <c r="H132" s="336"/>
      <c r="I132" s="336"/>
      <c r="J132" s="336"/>
      <c r="K132" s="336"/>
      <c r="L132" s="336"/>
      <c r="M132" s="336"/>
      <c r="N132" s="336"/>
      <c r="O132" s="336"/>
      <c r="P132" s="337"/>
    </row>
    <row r="133" spans="2:22" ht="15" customHeight="1">
      <c r="B133" s="64"/>
      <c r="C133" s="335"/>
      <c r="D133" s="336"/>
      <c r="E133" s="336"/>
      <c r="F133" s="336"/>
      <c r="G133" s="336"/>
      <c r="H133" s="336"/>
      <c r="I133" s="336"/>
      <c r="J133" s="336"/>
      <c r="K133" s="336"/>
      <c r="L133" s="336"/>
      <c r="M133" s="336"/>
      <c r="N133" s="336"/>
      <c r="O133" s="336"/>
      <c r="P133" s="337"/>
    </row>
    <row r="134" spans="2:22" ht="15" customHeight="1">
      <c r="B134" s="64"/>
      <c r="C134" s="335"/>
      <c r="D134" s="336"/>
      <c r="E134" s="336"/>
      <c r="F134" s="336"/>
      <c r="G134" s="336"/>
      <c r="H134" s="336"/>
      <c r="I134" s="336"/>
      <c r="J134" s="336"/>
      <c r="K134" s="336"/>
      <c r="L134" s="336"/>
      <c r="M134" s="336"/>
      <c r="N134" s="336"/>
      <c r="O134" s="336"/>
      <c r="P134" s="337"/>
    </row>
    <row r="135" spans="2:22" ht="15" customHeight="1">
      <c r="B135" s="64"/>
      <c r="C135" s="335"/>
      <c r="D135" s="336"/>
      <c r="E135" s="336"/>
      <c r="F135" s="336"/>
      <c r="G135" s="336"/>
      <c r="H135" s="336"/>
      <c r="I135" s="336"/>
      <c r="J135" s="336"/>
      <c r="K135" s="336"/>
      <c r="L135" s="336"/>
      <c r="M135" s="336"/>
      <c r="N135" s="336"/>
      <c r="O135" s="336"/>
      <c r="P135" s="337"/>
    </row>
    <row r="136" spans="2:22" ht="15" customHeight="1">
      <c r="B136" s="64"/>
      <c r="C136" s="335"/>
      <c r="D136" s="336"/>
      <c r="E136" s="336"/>
      <c r="F136" s="336"/>
      <c r="G136" s="336"/>
      <c r="H136" s="336"/>
      <c r="I136" s="336"/>
      <c r="J136" s="336"/>
      <c r="K136" s="336"/>
      <c r="L136" s="336"/>
      <c r="M136" s="336"/>
      <c r="N136" s="336"/>
      <c r="O136" s="336"/>
      <c r="P136" s="337"/>
    </row>
    <row r="137" spans="2:22" ht="15" customHeight="1">
      <c r="B137" s="64"/>
      <c r="C137" s="335"/>
      <c r="D137" s="336"/>
      <c r="E137" s="336"/>
      <c r="F137" s="336"/>
      <c r="G137" s="336"/>
      <c r="H137" s="336"/>
      <c r="I137" s="336"/>
      <c r="J137" s="336"/>
      <c r="K137" s="336"/>
      <c r="L137" s="336"/>
      <c r="M137" s="336"/>
      <c r="N137" s="336"/>
      <c r="O137" s="336"/>
      <c r="P137" s="337"/>
    </row>
    <row r="138" spans="2:22" ht="15" customHeight="1">
      <c r="B138" s="64"/>
      <c r="C138" s="335"/>
      <c r="D138" s="336"/>
      <c r="E138" s="336"/>
      <c r="F138" s="336"/>
      <c r="G138" s="336"/>
      <c r="H138" s="336"/>
      <c r="I138" s="336"/>
      <c r="J138" s="336"/>
      <c r="K138" s="336"/>
      <c r="L138" s="336"/>
      <c r="M138" s="336"/>
      <c r="N138" s="336"/>
      <c r="O138" s="336"/>
      <c r="P138" s="337"/>
    </row>
    <row r="139" spans="2:22" ht="15" customHeight="1">
      <c r="B139" s="64"/>
      <c r="C139" s="335"/>
      <c r="D139" s="336"/>
      <c r="E139" s="336"/>
      <c r="F139" s="336"/>
      <c r="G139" s="336"/>
      <c r="H139" s="336"/>
      <c r="I139" s="336"/>
      <c r="J139" s="336"/>
      <c r="K139" s="336"/>
      <c r="L139" s="336"/>
      <c r="M139" s="336"/>
      <c r="N139" s="336"/>
      <c r="O139" s="336"/>
      <c r="P139" s="337"/>
    </row>
    <row r="140" spans="2:22" ht="15" customHeight="1">
      <c r="B140" s="64"/>
      <c r="C140" s="338"/>
      <c r="D140" s="339"/>
      <c r="E140" s="339"/>
      <c r="F140" s="339"/>
      <c r="G140" s="339"/>
      <c r="H140" s="339"/>
      <c r="I140" s="339"/>
      <c r="J140" s="339"/>
      <c r="K140" s="339"/>
      <c r="L140" s="339"/>
      <c r="M140" s="339"/>
      <c r="N140" s="339"/>
      <c r="O140" s="339"/>
      <c r="P140" s="340"/>
    </row>
    <row r="141" spans="2:22">
      <c r="B141" s="64"/>
      <c r="C141" s="64"/>
      <c r="D141" s="64"/>
      <c r="E141" s="64"/>
      <c r="F141" s="64"/>
      <c r="G141" s="64"/>
      <c r="H141" s="64"/>
      <c r="I141" s="64"/>
      <c r="J141" s="161"/>
      <c r="K141" s="161"/>
      <c r="L141" s="161"/>
      <c r="M141" s="161"/>
      <c r="N141" s="161"/>
      <c r="O141" s="161"/>
      <c r="P141" s="161"/>
    </row>
    <row r="142" spans="2:22">
      <c r="B142" s="64"/>
      <c r="C142" s="64"/>
      <c r="D142" s="64"/>
      <c r="E142" s="64"/>
      <c r="F142" s="64"/>
      <c r="G142" s="64"/>
      <c r="H142" s="64"/>
      <c r="I142" s="64"/>
      <c r="J142" s="161"/>
      <c r="K142" s="161"/>
      <c r="L142" s="161"/>
      <c r="M142" s="161"/>
      <c r="N142" s="161"/>
      <c r="O142" s="161"/>
      <c r="P142" s="161"/>
    </row>
    <row r="143" spans="2:22" s="95" customFormat="1">
      <c r="B143" s="64"/>
      <c r="C143" s="64"/>
      <c r="D143" s="64"/>
      <c r="E143" s="64"/>
      <c r="F143" s="64"/>
      <c r="G143" s="64"/>
      <c r="H143" s="64"/>
      <c r="I143" s="64"/>
      <c r="J143" s="161"/>
      <c r="K143" s="161"/>
      <c r="L143" s="161"/>
      <c r="M143" s="161"/>
      <c r="N143" s="161"/>
      <c r="O143" s="161"/>
      <c r="P143" s="161"/>
      <c r="Q143" s="77"/>
      <c r="R143" s="77"/>
      <c r="S143" s="77"/>
      <c r="T143" s="77"/>
      <c r="U143" s="77"/>
      <c r="V143" s="77"/>
    </row>
    <row r="144" spans="2:22" s="95" customFormat="1">
      <c r="B144" s="64"/>
      <c r="C144" s="72"/>
      <c r="D144" s="64"/>
      <c r="E144" s="64"/>
      <c r="F144" s="64"/>
      <c r="G144" s="64"/>
      <c r="H144" s="64"/>
      <c r="I144" s="64"/>
      <c r="J144" s="64"/>
      <c r="K144" s="161"/>
      <c r="L144" s="161"/>
      <c r="M144" s="161"/>
      <c r="N144" s="161"/>
      <c r="O144" s="161"/>
      <c r="P144" s="161"/>
      <c r="Q144" s="77"/>
      <c r="R144" s="77"/>
      <c r="S144" s="77"/>
      <c r="T144" s="77"/>
      <c r="U144" s="77"/>
      <c r="V144" s="77"/>
    </row>
    <row r="145" spans="2:22" s="95" customFormat="1">
      <c r="B145" s="64"/>
      <c r="C145" s="72"/>
      <c r="D145" s="64"/>
      <c r="E145" s="64"/>
      <c r="F145" s="64"/>
      <c r="G145" s="64"/>
      <c r="H145" s="64"/>
      <c r="I145" s="64"/>
      <c r="J145" s="64"/>
      <c r="K145" s="161"/>
      <c r="L145" s="161"/>
      <c r="M145" s="161"/>
      <c r="N145" s="161"/>
      <c r="O145" s="161"/>
      <c r="P145" s="161"/>
      <c r="Q145" s="77"/>
      <c r="R145" s="77"/>
      <c r="S145" s="77"/>
      <c r="T145" s="77"/>
      <c r="U145" s="77"/>
      <c r="V145" s="77"/>
    </row>
    <row r="146" spans="2:22">
      <c r="B146" s="64"/>
      <c r="C146" s="64"/>
      <c r="D146" s="64"/>
      <c r="E146" s="64"/>
      <c r="F146" s="64"/>
      <c r="G146" s="64"/>
      <c r="H146" s="64"/>
      <c r="I146" s="64"/>
      <c r="J146" s="64"/>
      <c r="K146" s="161"/>
      <c r="L146" s="161"/>
      <c r="M146" s="161"/>
      <c r="N146" s="161"/>
      <c r="O146" s="161"/>
      <c r="P146" s="161"/>
    </row>
    <row r="147" spans="2:22">
      <c r="B147" s="64"/>
      <c r="C147" s="64"/>
      <c r="D147" s="64"/>
      <c r="E147" s="64"/>
      <c r="F147" s="64"/>
      <c r="G147" s="64"/>
      <c r="H147" s="64"/>
      <c r="I147" s="64"/>
      <c r="J147" s="64"/>
      <c r="K147" s="161"/>
      <c r="L147" s="161"/>
      <c r="M147" s="161"/>
      <c r="N147" s="161"/>
      <c r="O147" s="161"/>
      <c r="P147" s="161"/>
    </row>
    <row r="148" spans="2:22">
      <c r="B148" s="64"/>
      <c r="C148" s="64"/>
      <c r="D148" s="64"/>
      <c r="E148" s="64"/>
      <c r="F148" s="64"/>
      <c r="G148" s="64"/>
      <c r="H148" s="64"/>
      <c r="I148" s="64"/>
      <c r="J148" s="64"/>
      <c r="K148" s="161"/>
      <c r="L148" s="161"/>
      <c r="M148" s="161"/>
      <c r="N148" s="161"/>
      <c r="O148" s="161"/>
      <c r="P148" s="161"/>
    </row>
    <row r="149" spans="2:22">
      <c r="B149" s="64"/>
      <c r="C149" s="64"/>
      <c r="D149" s="64"/>
      <c r="E149" s="64"/>
      <c r="F149" s="64"/>
      <c r="G149" s="64"/>
      <c r="H149" s="64"/>
      <c r="I149" s="64"/>
      <c r="J149" s="64"/>
      <c r="K149" s="161"/>
      <c r="L149" s="161"/>
      <c r="M149" s="161"/>
      <c r="N149" s="161"/>
      <c r="O149" s="161"/>
      <c r="P149" s="161"/>
    </row>
    <row r="150" spans="2:22">
      <c r="B150" s="64"/>
      <c r="C150" s="64"/>
      <c r="D150" s="64"/>
      <c r="E150" s="64"/>
      <c r="F150" s="64"/>
      <c r="G150" s="64"/>
      <c r="H150" s="64"/>
      <c r="I150" s="64"/>
      <c r="J150" s="64"/>
      <c r="K150" s="161"/>
      <c r="L150" s="161"/>
      <c r="M150" s="161"/>
      <c r="N150" s="161"/>
      <c r="O150" s="161"/>
      <c r="P150" s="161"/>
    </row>
    <row r="151" spans="2:22">
      <c r="B151" s="64"/>
      <c r="C151" s="64"/>
      <c r="D151" s="64"/>
      <c r="E151" s="64"/>
      <c r="F151" s="64"/>
      <c r="G151" s="64"/>
      <c r="H151" s="64"/>
      <c r="I151" s="64"/>
      <c r="J151" s="64"/>
      <c r="K151" s="161"/>
      <c r="L151" s="161"/>
      <c r="M151" s="161"/>
      <c r="N151" s="161"/>
      <c r="O151" s="161"/>
      <c r="P151" s="161"/>
    </row>
    <row r="152" spans="2:22">
      <c r="B152" s="64"/>
      <c r="C152" s="64"/>
      <c r="D152" s="64"/>
      <c r="E152" s="64"/>
      <c r="F152" s="64"/>
      <c r="G152" s="64"/>
      <c r="H152" s="64"/>
      <c r="I152" s="64"/>
      <c r="J152" s="64"/>
      <c r="K152" s="161"/>
      <c r="L152" s="161"/>
      <c r="M152" s="161"/>
      <c r="N152" s="161"/>
      <c r="O152" s="161"/>
      <c r="P152" s="161"/>
    </row>
    <row r="153" spans="2:22">
      <c r="B153" s="64"/>
      <c r="C153" s="64"/>
      <c r="D153" s="64"/>
      <c r="E153" s="64"/>
      <c r="F153" s="64"/>
      <c r="G153" s="64"/>
      <c r="H153" s="64"/>
      <c r="I153" s="64"/>
      <c r="J153" s="64"/>
      <c r="K153" s="161"/>
      <c r="L153" s="161"/>
      <c r="M153" s="161"/>
      <c r="N153" s="161"/>
      <c r="O153" s="161"/>
      <c r="P153" s="161"/>
    </row>
    <row r="154" spans="2:22">
      <c r="B154" s="64"/>
      <c r="C154" s="64"/>
      <c r="D154" s="64"/>
      <c r="E154" s="64"/>
      <c r="F154" s="64"/>
      <c r="G154" s="64"/>
      <c r="H154" s="64"/>
      <c r="I154" s="64"/>
      <c r="J154" s="64"/>
      <c r="K154" s="161"/>
      <c r="L154" s="161"/>
      <c r="M154" s="161"/>
      <c r="N154" s="161"/>
      <c r="O154" s="161"/>
      <c r="P154" s="161"/>
    </row>
    <row r="155" spans="2:22">
      <c r="B155" s="64"/>
      <c r="C155" s="64"/>
      <c r="D155" s="64"/>
      <c r="E155" s="64"/>
      <c r="F155" s="64"/>
      <c r="G155" s="64"/>
      <c r="H155" s="64"/>
      <c r="I155" s="64"/>
      <c r="J155" s="64"/>
      <c r="K155" s="161"/>
      <c r="L155" s="161"/>
      <c r="M155" s="161"/>
      <c r="N155" s="161"/>
      <c r="O155" s="161"/>
      <c r="P155" s="161"/>
    </row>
    <row r="156" spans="2:22">
      <c r="B156" s="64"/>
      <c r="C156" s="64"/>
      <c r="D156" s="64"/>
      <c r="E156" s="64"/>
      <c r="F156" s="64"/>
      <c r="G156" s="64"/>
      <c r="H156" s="64"/>
      <c r="I156" s="64"/>
      <c r="J156" s="64"/>
      <c r="K156" s="161"/>
      <c r="L156" s="161"/>
      <c r="M156" s="161"/>
      <c r="N156" s="161"/>
      <c r="O156" s="161"/>
      <c r="P156" s="161"/>
    </row>
    <row r="157" spans="2:22">
      <c r="B157" s="64"/>
      <c r="C157" s="64"/>
      <c r="D157" s="64"/>
      <c r="E157" s="64"/>
      <c r="F157" s="64"/>
      <c r="G157" s="64"/>
      <c r="H157" s="64"/>
      <c r="I157" s="64"/>
      <c r="J157" s="64"/>
      <c r="K157" s="161"/>
      <c r="L157" s="161"/>
      <c r="M157" s="161"/>
      <c r="N157" s="161"/>
      <c r="O157" s="161"/>
      <c r="P157" s="161"/>
    </row>
    <row r="158" spans="2:22">
      <c r="B158" s="64"/>
      <c r="C158" s="64"/>
      <c r="D158" s="64"/>
      <c r="E158" s="64"/>
      <c r="F158" s="64"/>
      <c r="G158" s="64"/>
      <c r="H158" s="64"/>
      <c r="I158" s="64"/>
      <c r="J158" s="64"/>
      <c r="K158" s="161"/>
      <c r="L158" s="161"/>
      <c r="M158" s="161"/>
      <c r="N158" s="161"/>
      <c r="O158" s="161"/>
      <c r="P158" s="161"/>
    </row>
    <row r="159" spans="2:22">
      <c r="B159" s="64"/>
      <c r="C159" s="64"/>
      <c r="D159" s="64"/>
      <c r="E159" s="64"/>
      <c r="F159" s="64"/>
      <c r="G159" s="64"/>
      <c r="H159" s="64"/>
      <c r="I159" s="64"/>
      <c r="J159" s="64"/>
      <c r="K159" s="161"/>
      <c r="L159" s="161"/>
      <c r="M159" s="161"/>
      <c r="N159" s="161"/>
      <c r="O159" s="161"/>
      <c r="P159" s="161"/>
    </row>
    <row r="160" spans="2:22">
      <c r="B160" s="64"/>
      <c r="C160" s="64"/>
      <c r="D160" s="64"/>
      <c r="E160" s="64"/>
      <c r="F160" s="64"/>
      <c r="G160" s="64"/>
      <c r="H160" s="64"/>
      <c r="I160" s="64"/>
      <c r="J160" s="64"/>
      <c r="K160" s="161"/>
      <c r="L160" s="161"/>
      <c r="M160" s="161"/>
      <c r="N160" s="161"/>
      <c r="O160" s="161"/>
      <c r="P160" s="161"/>
    </row>
    <row r="161" spans="2:16">
      <c r="B161" s="64"/>
      <c r="C161" s="64"/>
      <c r="D161" s="64"/>
      <c r="E161" s="64"/>
      <c r="F161" s="64"/>
      <c r="G161" s="64"/>
      <c r="H161" s="64"/>
      <c r="I161" s="64"/>
      <c r="J161" s="64"/>
      <c r="K161" s="161"/>
      <c r="L161" s="161"/>
      <c r="M161" s="161"/>
      <c r="N161" s="161"/>
      <c r="O161" s="161"/>
      <c r="P161" s="161"/>
    </row>
  </sheetData>
  <sheetProtection algorithmName="SHA-512" hashValue="WmHn9Bs0uz2IeGe3ImSS8s3xNMUkgLZGOdveyVdd7EnNZx3PaNjzQqeHy8iSAInOqdqFOUHi4IX9sp0PGzicxQ==" saltValue="LPb0nYScrmRrCL3gOO5Eug==" spinCount="100000" sheet="1" formatCells="0"/>
  <mergeCells count="10">
    <mergeCell ref="C120:P140"/>
    <mergeCell ref="C1:P1"/>
    <mergeCell ref="C37:P37"/>
    <mergeCell ref="K38:L38"/>
    <mergeCell ref="N9:P9"/>
    <mergeCell ref="N11:P11"/>
    <mergeCell ref="N13:P13"/>
    <mergeCell ref="C70:P70"/>
    <mergeCell ref="C74:P94"/>
    <mergeCell ref="C96:P116"/>
  </mergeCells>
  <printOptions horizontalCentered="1"/>
  <pageMargins left="0" right="0" top="0.19685039370078741" bottom="0.19685039370078741" header="0.31496062992125984" footer="0.31496062992125984"/>
  <pageSetup paperSize="8" scale="61" fitToHeight="0" orientation="landscape" r:id="rId1"/>
  <headerFooter>
    <oddHeader>&amp;C&amp;"arial"&amp;12&amp;KA80000 OFFICIAL: Sensitive&amp;1#_x000D_</oddHeader>
    <oddFooter>&amp;C
&amp;A&amp;R
&amp;P</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Select Action Priority" xr:uid="{5D304D25-5F43-476A-BB46-1A8321F0A6C0}">
          <x14:formula1>
            <xm:f>'Data Validation'!$B$43:$B$45</xm:f>
          </x14:formula1>
          <xm:sqref>J40:J69</xm:sqref>
        </x14:dataValidation>
        <x14:dataValidation type="list" allowBlank="1" showInputMessage="1" showErrorMessage="1" prompt="Select Integrity Element" xr:uid="{C4B9A79B-B2A1-4BA2-83A7-BD815CB50414}">
          <x14:formula1>
            <xm:f>'Data Validation'!$B$11:$B$23</xm:f>
          </x14:formula1>
          <xm:sqref>C40:C69</xm:sqref>
        </x14:dataValidation>
        <x14:dataValidation type="list" allowBlank="1" showInputMessage="1" showErrorMessage="1" prompt="Select Target Maturity" xr:uid="{C7A09062-781E-46CD-AD57-470F47A6E887}">
          <x14:formula1>
            <xm:f>'Data Validation'!$B$26:$B$29</xm:f>
          </x14:formula1>
          <xm:sqref>I40:I69</xm:sqref>
        </x14:dataValidation>
        <x14:dataValidation type="list" allowBlank="1" showInputMessage="1" showErrorMessage="1" prompt="Select Current Maturity" xr:uid="{7D4B9AE8-EBEC-49CE-B4AE-79805C482BE9}">
          <x14:formula1>
            <xm:f>'Data Validation'!$B$26:$B$29</xm:f>
          </x14:formula1>
          <xm:sqref>D40:D69</xm:sqref>
        </x14:dataValidation>
        <x14:dataValidation type="list" allowBlank="1" showInputMessage="1" showErrorMessage="1" prompt="Select Action Phase" xr:uid="{6693D4A4-802E-475C-81A3-544C6534EDFD}">
          <x14:formula1>
            <xm:f>'Data Validation'!$B$48:$B$51</xm:f>
          </x14:formula1>
          <xm:sqref>N40:N69</xm:sqref>
        </x14:dataValidation>
        <x14:dataValidation type="list" allowBlank="1" showInputMessage="1" showErrorMessage="1" prompt="Select Change Type" xr:uid="{300E7CFA-32F2-44A9-991E-FB6F41B4CA94}">
          <x14:formula1>
            <xm:f>'Data Validation'!$B$32:$B$40</xm:f>
          </x14:formula1>
          <xm:sqref>E40:E69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0728-AB39-4A85-B2D3-E0CB69C779FA}">
  <sheetPr codeName="Sheet24">
    <tabColor theme="8" tint="0.59999389629810485"/>
    <pageSetUpPr fitToPage="1"/>
  </sheetPr>
  <dimension ref="A1:AN166"/>
  <sheetViews>
    <sheetView showGridLines="0" workbookViewId="0">
      <selection activeCell="D6" sqref="D6"/>
    </sheetView>
  </sheetViews>
  <sheetFormatPr defaultRowHeight="15"/>
  <cols>
    <col min="1" max="1" width="1.85546875" style="55" customWidth="1"/>
    <col min="2" max="2" width="5" customWidth="1"/>
    <col min="3" max="3" width="38.28515625" customWidth="1"/>
    <col min="11" max="11" width="17.28515625" customWidth="1"/>
    <col min="12" max="40" width="9.140625" style="55"/>
  </cols>
  <sheetData>
    <row r="1" spans="2:11" ht="149.25" customHeight="1">
      <c r="C1" s="409" t="s">
        <v>817</v>
      </c>
      <c r="D1" s="425"/>
      <c r="E1" s="425"/>
      <c r="F1" s="425"/>
      <c r="G1" s="425"/>
      <c r="H1" s="425"/>
      <c r="I1" s="425"/>
      <c r="J1" s="425"/>
      <c r="K1" s="425"/>
    </row>
    <row r="2" spans="2:11" ht="15" customHeight="1">
      <c r="C2" t="s">
        <v>498</v>
      </c>
      <c r="D2" s="71"/>
      <c r="E2" s="71"/>
      <c r="F2" s="71"/>
      <c r="G2" s="71"/>
      <c r="H2" s="71"/>
      <c r="I2" s="71"/>
      <c r="J2" s="71"/>
      <c r="K2" s="71"/>
    </row>
    <row r="3" spans="2:11" ht="15" customHeight="1">
      <c r="C3" s="137" t="s">
        <v>823</v>
      </c>
      <c r="D3" s="71"/>
      <c r="E3" s="71"/>
      <c r="F3" s="71"/>
      <c r="G3" s="71"/>
      <c r="H3" s="71"/>
      <c r="I3" s="71"/>
      <c r="J3" s="71"/>
      <c r="K3" s="71"/>
    </row>
    <row r="4" spans="2:11" ht="12.75" customHeight="1">
      <c r="C4" s="72"/>
      <c r="D4" s="71"/>
      <c r="E4" s="71"/>
      <c r="F4" s="71"/>
      <c r="G4" s="71"/>
      <c r="H4" s="71"/>
      <c r="I4" s="71"/>
      <c r="J4" s="71"/>
      <c r="K4" s="71"/>
    </row>
    <row r="5" spans="2:11" ht="15" customHeight="1">
      <c r="B5" s="228" t="s">
        <v>115</v>
      </c>
      <c r="C5" s="1" t="s">
        <v>492</v>
      </c>
      <c r="D5" s="71"/>
      <c r="E5" s="71"/>
      <c r="F5" s="71"/>
      <c r="G5" s="71"/>
      <c r="H5" s="71"/>
      <c r="I5" s="71"/>
      <c r="J5" s="71"/>
      <c r="K5" s="71"/>
    </row>
    <row r="6" spans="2:11" ht="15" customHeight="1">
      <c r="B6" s="228" t="s">
        <v>115</v>
      </c>
      <c r="C6" s="1" t="s">
        <v>493</v>
      </c>
      <c r="D6" s="71"/>
      <c r="E6" s="71"/>
      <c r="F6" s="71"/>
      <c r="G6" s="71"/>
      <c r="H6" s="71"/>
      <c r="I6" s="71"/>
      <c r="J6" s="71"/>
      <c r="K6" s="71"/>
    </row>
    <row r="7" spans="2:11" ht="15" customHeight="1">
      <c r="C7" s="72"/>
      <c r="D7" s="71"/>
      <c r="E7" s="71"/>
      <c r="F7" s="71"/>
      <c r="G7" s="71"/>
      <c r="H7" s="71"/>
      <c r="I7" s="71"/>
      <c r="J7" s="71"/>
      <c r="K7" s="71"/>
    </row>
    <row r="8" spans="2:11" ht="15" customHeight="1">
      <c r="C8" s="72"/>
      <c r="D8" s="71"/>
      <c r="E8" s="71"/>
      <c r="F8" s="71"/>
      <c r="G8" s="71"/>
      <c r="H8" s="71"/>
      <c r="I8" s="71"/>
      <c r="J8" s="71"/>
      <c r="K8" s="71"/>
    </row>
    <row r="9" spans="2:11" ht="15" customHeight="1">
      <c r="C9" s="72"/>
      <c r="D9" s="71"/>
      <c r="E9" s="71"/>
      <c r="F9" s="71"/>
      <c r="G9" s="71"/>
      <c r="H9" s="71"/>
      <c r="I9" s="71"/>
      <c r="J9" s="71"/>
      <c r="K9" s="71"/>
    </row>
    <row r="10" spans="2:11" ht="15" customHeight="1">
      <c r="C10" s="72"/>
      <c r="D10" s="71"/>
      <c r="E10" s="71"/>
      <c r="F10" s="71"/>
      <c r="G10" s="71"/>
      <c r="H10" s="71"/>
      <c r="I10" s="71"/>
      <c r="J10" s="71"/>
      <c r="K10" s="71"/>
    </row>
    <row r="11" spans="2:11" ht="15" customHeight="1">
      <c r="C11" s="72"/>
      <c r="D11" s="71"/>
      <c r="E11" s="71"/>
      <c r="F11" s="71"/>
      <c r="G11" s="71"/>
      <c r="H11" s="71"/>
      <c r="I11" s="71"/>
      <c r="J11" s="71"/>
      <c r="K11" s="71"/>
    </row>
    <row r="12" spans="2:11" ht="15" customHeight="1">
      <c r="C12" s="72"/>
      <c r="D12" s="71"/>
      <c r="E12" s="71"/>
      <c r="F12" s="71"/>
      <c r="G12" s="71"/>
      <c r="H12" s="71"/>
      <c r="I12" s="71"/>
      <c r="J12" s="71"/>
      <c r="K12" s="71"/>
    </row>
    <row r="13" spans="2:11" ht="15" customHeight="1">
      <c r="C13" s="72"/>
      <c r="D13" s="71"/>
      <c r="E13" s="71"/>
      <c r="F13" s="71"/>
      <c r="G13" s="71"/>
      <c r="H13" s="71"/>
      <c r="I13" s="71"/>
      <c r="J13" s="71"/>
      <c r="K13" s="71"/>
    </row>
    <row r="14" spans="2:11" ht="15" customHeight="1">
      <c r="C14" s="72"/>
      <c r="D14" s="71"/>
      <c r="E14" s="71"/>
      <c r="F14" s="71"/>
      <c r="G14" s="71"/>
      <c r="H14" s="71"/>
      <c r="I14" s="71"/>
      <c r="J14" s="71"/>
      <c r="K14" s="71"/>
    </row>
    <row r="15" spans="2:11" ht="15" customHeight="1">
      <c r="C15" s="72"/>
      <c r="D15" s="71"/>
      <c r="E15" s="71"/>
      <c r="F15" s="71"/>
      <c r="G15" s="71"/>
      <c r="H15" s="71"/>
      <c r="I15" s="71"/>
      <c r="J15" s="71"/>
      <c r="K15" s="71"/>
    </row>
    <row r="16" spans="2:11" ht="15" customHeight="1">
      <c r="C16" s="72"/>
      <c r="D16" s="71"/>
      <c r="E16" s="71"/>
      <c r="F16" s="71"/>
      <c r="G16" s="71"/>
      <c r="H16" s="71"/>
      <c r="I16" s="71"/>
      <c r="J16" s="71"/>
      <c r="K16" s="71"/>
    </row>
    <row r="17" spans="2:11" ht="15" customHeight="1">
      <c r="C17" s="72"/>
      <c r="D17" s="71"/>
      <c r="E17" s="71"/>
      <c r="F17" s="71"/>
      <c r="G17" s="71"/>
      <c r="H17" s="71"/>
      <c r="I17" s="71"/>
      <c r="J17" s="71"/>
      <c r="K17" s="71"/>
    </row>
    <row r="18" spans="2:11" ht="15" customHeight="1">
      <c r="C18" s="72"/>
      <c r="D18" s="71"/>
      <c r="E18" s="71"/>
      <c r="F18" s="71"/>
      <c r="G18" s="71"/>
      <c r="H18" s="71"/>
      <c r="I18" s="71"/>
      <c r="J18" s="71"/>
      <c r="K18" s="71"/>
    </row>
    <row r="19" spans="2:11" ht="15" customHeight="1">
      <c r="C19" s="72"/>
      <c r="D19" s="71"/>
      <c r="E19" s="71"/>
      <c r="F19" s="71"/>
      <c r="G19" s="71"/>
      <c r="H19" s="71"/>
      <c r="I19" s="71"/>
      <c r="J19" s="71"/>
      <c r="K19" s="71"/>
    </row>
    <row r="20" spans="2:11" ht="15" customHeight="1">
      <c r="C20" s="72"/>
      <c r="D20" s="71"/>
      <c r="E20" s="71"/>
      <c r="F20" s="71"/>
      <c r="G20" s="71"/>
      <c r="H20" s="71"/>
      <c r="I20" s="71"/>
      <c r="J20" s="71"/>
      <c r="K20" s="71"/>
    </row>
    <row r="21" spans="2:11" ht="15" customHeight="1">
      <c r="C21" s="72"/>
      <c r="D21" s="71"/>
      <c r="E21" s="71"/>
      <c r="F21" s="71"/>
      <c r="G21" s="71"/>
      <c r="H21" s="71"/>
      <c r="I21" s="71"/>
      <c r="J21" s="71"/>
      <c r="K21" s="71"/>
    </row>
    <row r="22" spans="2:11" ht="15" customHeight="1">
      <c r="C22" s="72"/>
      <c r="D22" s="71"/>
      <c r="E22" s="71"/>
      <c r="F22" s="71"/>
      <c r="G22" s="71"/>
      <c r="H22" s="71"/>
      <c r="I22" s="71"/>
      <c r="J22" s="71"/>
      <c r="K22" s="71"/>
    </row>
    <row r="23" spans="2:11" ht="15" customHeight="1">
      <c r="C23" s="72"/>
      <c r="D23" s="71"/>
      <c r="E23" s="71"/>
      <c r="F23" s="71"/>
      <c r="G23" s="71"/>
      <c r="H23" s="71"/>
      <c r="I23" s="71"/>
      <c r="J23" s="71"/>
      <c r="K23" s="71"/>
    </row>
    <row r="24" spans="2:11" ht="15" customHeight="1">
      <c r="C24" s="72"/>
      <c r="D24" s="71"/>
      <c r="E24" s="71"/>
      <c r="F24" s="71"/>
      <c r="G24" s="71"/>
      <c r="H24" s="71"/>
      <c r="I24" s="71"/>
      <c r="J24" s="71"/>
      <c r="K24" s="71"/>
    </row>
    <row r="25" spans="2:11" ht="15" customHeight="1">
      <c r="C25" s="72"/>
      <c r="D25" s="71"/>
      <c r="E25" s="71"/>
      <c r="F25" s="71"/>
      <c r="G25" s="71"/>
      <c r="H25" s="71"/>
      <c r="I25" s="71"/>
      <c r="J25" s="71"/>
      <c r="K25" s="71"/>
    </row>
    <row r="26" spans="2:11" ht="15" customHeight="1">
      <c r="C26" s="72"/>
      <c r="D26" s="71"/>
      <c r="E26" s="71"/>
      <c r="F26" s="71"/>
      <c r="G26" s="71"/>
      <c r="H26" s="71"/>
      <c r="I26" s="71"/>
      <c r="J26" s="71"/>
      <c r="K26" s="71"/>
    </row>
    <row r="27" spans="2:11" ht="15" customHeight="1">
      <c r="C27" s="72"/>
      <c r="D27" s="71"/>
      <c r="E27" s="71"/>
      <c r="F27" s="71"/>
      <c r="G27" s="71"/>
      <c r="H27" s="71"/>
      <c r="I27" s="71"/>
      <c r="J27" s="71"/>
      <c r="K27" s="71"/>
    </row>
    <row r="28" spans="2:11" ht="15" customHeight="1">
      <c r="C28" s="72"/>
      <c r="D28" s="71"/>
      <c r="E28" s="71"/>
      <c r="F28" s="71"/>
      <c r="G28" s="71"/>
      <c r="H28" s="71"/>
      <c r="I28" s="71"/>
      <c r="J28" s="71"/>
      <c r="K28" s="71"/>
    </row>
    <row r="29" spans="2:11" ht="15" customHeight="1">
      <c r="C29" s="72"/>
      <c r="D29" s="71"/>
      <c r="E29" s="71"/>
      <c r="F29" s="71"/>
      <c r="G29" s="71"/>
      <c r="H29" s="71"/>
      <c r="I29" s="71"/>
      <c r="J29" s="71"/>
      <c r="K29" s="71"/>
    </row>
    <row r="30" spans="2:11" ht="15" customHeight="1">
      <c r="C30" s="72"/>
      <c r="D30" s="71"/>
      <c r="E30" s="71"/>
      <c r="F30" s="71"/>
      <c r="G30" s="71"/>
      <c r="H30" s="71"/>
      <c r="I30" s="71"/>
      <c r="J30" s="71"/>
      <c r="K30" s="71"/>
    </row>
    <row r="31" spans="2:11" ht="15" customHeight="1">
      <c r="C31" s="72"/>
      <c r="D31" s="71"/>
      <c r="E31" s="71"/>
      <c r="F31" s="71"/>
      <c r="G31" s="71"/>
      <c r="H31" s="71"/>
      <c r="I31" s="71"/>
      <c r="J31" s="71"/>
      <c r="K31" s="71"/>
    </row>
    <row r="32" spans="2:11" ht="15" customHeight="1">
      <c r="B32" s="228" t="s">
        <v>115</v>
      </c>
      <c r="C32" s="1" t="s">
        <v>495</v>
      </c>
      <c r="D32" s="71"/>
      <c r="E32" s="71"/>
      <c r="F32" s="71"/>
      <c r="G32" s="71"/>
      <c r="H32" s="71"/>
      <c r="I32" s="71"/>
      <c r="J32" s="71"/>
      <c r="K32" s="71"/>
    </row>
    <row r="33" spans="2:11" ht="15" customHeight="1">
      <c r="B33" s="228" t="s">
        <v>115</v>
      </c>
      <c r="C33" s="1" t="s">
        <v>496</v>
      </c>
      <c r="D33" s="71"/>
      <c r="E33" s="71"/>
      <c r="F33" s="71"/>
      <c r="G33" s="71"/>
      <c r="H33" s="71"/>
      <c r="I33" s="71"/>
      <c r="J33" s="71"/>
      <c r="K33" s="71"/>
    </row>
    <row r="34" spans="2:11" ht="15" customHeight="1">
      <c r="C34" s="1" t="s">
        <v>497</v>
      </c>
      <c r="D34" s="71"/>
      <c r="E34" s="71"/>
      <c r="F34" s="71"/>
      <c r="G34" s="71"/>
      <c r="H34" s="71"/>
      <c r="I34" s="71"/>
      <c r="J34" s="71"/>
      <c r="K34" s="71"/>
    </row>
    <row r="35" spans="2:11" ht="15" customHeight="1">
      <c r="C35" s="1"/>
      <c r="D35" s="71"/>
      <c r="E35" s="71"/>
      <c r="F35" s="71"/>
      <c r="G35" s="71"/>
      <c r="H35" s="71"/>
      <c r="I35" s="71"/>
      <c r="J35" s="71"/>
      <c r="K35" s="71"/>
    </row>
    <row r="36" spans="2:11" ht="15" customHeight="1">
      <c r="C36" s="215" t="s">
        <v>494</v>
      </c>
      <c r="D36" s="71"/>
      <c r="E36" s="71"/>
      <c r="F36" s="71"/>
      <c r="G36" s="71"/>
      <c r="H36" s="71"/>
      <c r="I36" s="71"/>
      <c r="J36" s="71"/>
      <c r="K36" s="71"/>
    </row>
    <row r="37" spans="2:11">
      <c r="C37" s="64"/>
      <c r="D37" s="64"/>
      <c r="E37" s="64"/>
      <c r="F37" s="64"/>
      <c r="G37" s="64"/>
      <c r="H37" s="64"/>
      <c r="I37" s="64"/>
      <c r="J37" s="64"/>
      <c r="K37" s="64"/>
    </row>
    <row r="38" spans="2:11">
      <c r="B38" s="55"/>
      <c r="C38" s="55"/>
      <c r="D38" s="55"/>
      <c r="E38" s="55"/>
      <c r="F38" s="55"/>
      <c r="G38" s="55"/>
      <c r="H38" s="55"/>
      <c r="I38" s="55"/>
      <c r="J38" s="55"/>
      <c r="K38" s="55"/>
    </row>
    <row r="39" spans="2:11">
      <c r="B39" s="55"/>
      <c r="C39" s="55"/>
      <c r="D39" s="55"/>
      <c r="E39" s="55"/>
      <c r="F39" s="55"/>
      <c r="G39" s="55"/>
      <c r="H39" s="55"/>
      <c r="I39" s="55"/>
      <c r="J39" s="55"/>
      <c r="K39" s="55"/>
    </row>
    <row r="40" spans="2:11">
      <c r="B40" s="55"/>
      <c r="C40" s="55"/>
      <c r="D40" s="55"/>
      <c r="E40" s="55"/>
      <c r="F40" s="55"/>
      <c r="G40" s="55"/>
      <c r="H40" s="55"/>
      <c r="I40" s="55"/>
      <c r="J40" s="55"/>
      <c r="K40" s="55"/>
    </row>
    <row r="41" spans="2:11">
      <c r="B41" s="55"/>
      <c r="C41" s="55"/>
      <c r="D41" s="55"/>
      <c r="E41" s="55"/>
      <c r="F41" s="55"/>
      <c r="G41" s="55"/>
      <c r="H41" s="55"/>
      <c r="I41" s="55"/>
      <c r="J41" s="55"/>
      <c r="K41" s="55"/>
    </row>
    <row r="42" spans="2:11">
      <c r="B42" s="55"/>
      <c r="C42" s="55"/>
      <c r="D42" s="55"/>
      <c r="E42" s="55"/>
      <c r="F42" s="55"/>
      <c r="G42" s="55"/>
      <c r="H42" s="55"/>
      <c r="I42" s="55"/>
      <c r="J42" s="55"/>
      <c r="K42" s="55"/>
    </row>
    <row r="43" spans="2:11">
      <c r="B43" s="55"/>
      <c r="C43" s="55"/>
      <c r="D43" s="55"/>
      <c r="E43" s="55"/>
      <c r="F43" s="55"/>
      <c r="G43" s="55"/>
      <c r="H43" s="55"/>
      <c r="I43" s="55"/>
      <c r="J43" s="55"/>
      <c r="K43" s="55"/>
    </row>
    <row r="44" spans="2:11">
      <c r="B44" s="55"/>
      <c r="C44" s="55"/>
      <c r="D44" s="55"/>
      <c r="E44" s="55"/>
      <c r="F44" s="55"/>
      <c r="G44" s="55"/>
      <c r="H44" s="55"/>
      <c r="I44" s="55"/>
      <c r="J44" s="55"/>
      <c r="K44" s="55"/>
    </row>
    <row r="45" spans="2:11">
      <c r="B45" s="55"/>
      <c r="C45" s="55"/>
      <c r="D45" s="55"/>
      <c r="E45" s="55"/>
      <c r="F45" s="55"/>
      <c r="G45" s="55"/>
      <c r="H45" s="55"/>
      <c r="I45" s="55"/>
      <c r="J45" s="55"/>
      <c r="K45" s="55"/>
    </row>
    <row r="46" spans="2:11">
      <c r="B46" s="55"/>
      <c r="C46" s="55"/>
      <c r="D46" s="55"/>
      <c r="E46" s="55"/>
      <c r="F46" s="55"/>
      <c r="G46" s="55"/>
      <c r="H46" s="55"/>
      <c r="I46" s="55"/>
      <c r="J46" s="55"/>
      <c r="K46" s="55"/>
    </row>
    <row r="47" spans="2:11">
      <c r="B47" s="55"/>
      <c r="C47" s="55"/>
      <c r="D47" s="55"/>
      <c r="E47" s="55"/>
      <c r="F47" s="55"/>
      <c r="G47" s="55"/>
      <c r="H47" s="55"/>
      <c r="I47" s="55"/>
      <c r="J47" s="55"/>
      <c r="K47" s="55"/>
    </row>
    <row r="48" spans="2:11">
      <c r="B48" s="55"/>
      <c r="C48" s="55"/>
      <c r="D48" s="55"/>
      <c r="E48" s="55"/>
      <c r="F48" s="55"/>
      <c r="G48" s="55"/>
      <c r="H48" s="55"/>
      <c r="I48" s="55"/>
      <c r="J48" s="55"/>
      <c r="K48" s="55"/>
    </row>
    <row r="49" spans="2:11">
      <c r="B49" s="55"/>
      <c r="C49" s="55"/>
      <c r="D49" s="55"/>
      <c r="E49" s="55"/>
      <c r="F49" s="55"/>
      <c r="G49" s="55"/>
      <c r="H49" s="55"/>
      <c r="I49" s="55"/>
      <c r="J49" s="55"/>
      <c r="K49" s="55"/>
    </row>
    <row r="50" spans="2:11">
      <c r="B50" s="55"/>
      <c r="C50" s="55"/>
      <c r="D50" s="55"/>
      <c r="E50" s="55"/>
      <c r="F50" s="55"/>
      <c r="G50" s="55"/>
      <c r="H50" s="55"/>
      <c r="I50" s="55"/>
      <c r="J50" s="55"/>
      <c r="K50" s="55"/>
    </row>
    <row r="51" spans="2:11">
      <c r="B51" s="55"/>
      <c r="C51" s="55"/>
      <c r="D51" s="55"/>
      <c r="E51" s="55"/>
      <c r="F51" s="55"/>
      <c r="G51" s="55"/>
      <c r="H51" s="55"/>
      <c r="I51" s="55"/>
      <c r="J51" s="55"/>
      <c r="K51" s="55"/>
    </row>
    <row r="52" spans="2:11">
      <c r="B52" s="55"/>
      <c r="C52" s="55"/>
      <c r="D52" s="55"/>
      <c r="E52" s="55"/>
      <c r="F52" s="55"/>
      <c r="G52" s="55"/>
      <c r="H52" s="55"/>
      <c r="I52" s="55"/>
      <c r="J52" s="55"/>
      <c r="K52" s="55"/>
    </row>
    <row r="53" spans="2:11">
      <c r="B53" s="55"/>
      <c r="C53" s="55"/>
      <c r="D53" s="55"/>
      <c r="E53" s="55"/>
      <c r="F53" s="55"/>
      <c r="G53" s="55"/>
      <c r="H53" s="55"/>
      <c r="I53" s="55"/>
      <c r="J53" s="55"/>
      <c r="K53" s="55"/>
    </row>
    <row r="54" spans="2:11">
      <c r="B54" s="55"/>
      <c r="C54" s="55"/>
      <c r="D54" s="55"/>
      <c r="E54" s="55"/>
      <c r="F54" s="55"/>
      <c r="G54" s="55"/>
      <c r="H54" s="55"/>
      <c r="I54" s="55"/>
      <c r="J54" s="55"/>
      <c r="K54" s="55"/>
    </row>
    <row r="55" spans="2:11">
      <c r="B55" s="55"/>
      <c r="C55" s="55"/>
      <c r="D55" s="55"/>
      <c r="E55" s="55"/>
      <c r="F55" s="55"/>
      <c r="G55" s="55"/>
      <c r="H55" s="55"/>
      <c r="I55" s="55"/>
      <c r="J55" s="55"/>
      <c r="K55" s="55"/>
    </row>
    <row r="56" spans="2:11">
      <c r="B56" s="55"/>
      <c r="C56" s="55"/>
      <c r="D56" s="55"/>
      <c r="E56" s="55"/>
      <c r="F56" s="55"/>
      <c r="G56" s="55"/>
      <c r="H56" s="55"/>
      <c r="I56" s="55"/>
      <c r="J56" s="55"/>
      <c r="K56" s="55"/>
    </row>
    <row r="57" spans="2:11">
      <c r="B57" s="55"/>
      <c r="C57" s="55"/>
      <c r="D57" s="55"/>
      <c r="E57" s="55"/>
      <c r="F57" s="55"/>
      <c r="G57" s="55"/>
      <c r="H57" s="55"/>
      <c r="I57" s="55"/>
      <c r="J57" s="55"/>
      <c r="K57" s="55"/>
    </row>
    <row r="58" spans="2:11">
      <c r="B58" s="55"/>
      <c r="C58" s="55"/>
      <c r="D58" s="55"/>
      <c r="E58" s="55"/>
      <c r="F58" s="55"/>
      <c r="G58" s="55"/>
      <c r="H58" s="55"/>
      <c r="I58" s="55"/>
      <c r="J58" s="55"/>
      <c r="K58" s="55"/>
    </row>
    <row r="59" spans="2:11">
      <c r="B59" s="55"/>
      <c r="C59" s="55"/>
      <c r="D59" s="55"/>
      <c r="E59" s="55"/>
      <c r="F59" s="55"/>
      <c r="G59" s="55"/>
      <c r="H59" s="55"/>
      <c r="I59" s="55"/>
      <c r="J59" s="55"/>
      <c r="K59" s="55"/>
    </row>
    <row r="60" spans="2:11">
      <c r="B60" s="55"/>
      <c r="C60" s="55"/>
      <c r="D60" s="55"/>
      <c r="E60" s="55"/>
      <c r="F60" s="55"/>
      <c r="G60" s="55"/>
      <c r="H60" s="55"/>
      <c r="I60" s="55"/>
      <c r="J60" s="55"/>
      <c r="K60" s="55"/>
    </row>
    <row r="61" spans="2:11">
      <c r="B61" s="55"/>
      <c r="C61" s="55"/>
      <c r="D61" s="55"/>
      <c r="E61" s="55"/>
      <c r="F61" s="55"/>
      <c r="G61" s="55"/>
      <c r="H61" s="55"/>
      <c r="I61" s="55"/>
      <c r="J61" s="55"/>
      <c r="K61" s="55"/>
    </row>
    <row r="62" spans="2:11">
      <c r="B62" s="55"/>
      <c r="C62" s="55"/>
      <c r="D62" s="55"/>
      <c r="E62" s="55"/>
      <c r="F62" s="55"/>
      <c r="G62" s="55"/>
      <c r="H62" s="55"/>
      <c r="I62" s="55"/>
      <c r="J62" s="55"/>
      <c r="K62" s="55"/>
    </row>
    <row r="63" spans="2:11">
      <c r="B63" s="55"/>
      <c r="C63" s="55"/>
      <c r="D63" s="55"/>
      <c r="E63" s="55"/>
      <c r="F63" s="55"/>
      <c r="G63" s="55"/>
      <c r="H63" s="55"/>
      <c r="I63" s="55"/>
      <c r="J63" s="55"/>
      <c r="K63" s="55"/>
    </row>
    <row r="64" spans="2:11">
      <c r="B64" s="55"/>
      <c r="C64" s="55"/>
      <c r="D64" s="55"/>
      <c r="E64" s="55"/>
      <c r="F64" s="55"/>
      <c r="G64" s="55"/>
      <c r="H64" s="55"/>
      <c r="I64" s="55"/>
      <c r="J64" s="55"/>
      <c r="K64" s="55"/>
    </row>
    <row r="65" spans="2:11">
      <c r="B65" s="55"/>
      <c r="C65" s="55"/>
      <c r="D65" s="55"/>
      <c r="E65" s="55"/>
      <c r="F65" s="55"/>
      <c r="G65" s="55"/>
      <c r="H65" s="55"/>
      <c r="I65" s="55"/>
      <c r="J65" s="55"/>
      <c r="K65" s="55"/>
    </row>
    <row r="66" spans="2:11">
      <c r="B66" s="55"/>
      <c r="C66" s="55"/>
      <c r="D66" s="55"/>
      <c r="E66" s="55"/>
      <c r="F66" s="55"/>
      <c r="G66" s="55"/>
      <c r="H66" s="55"/>
      <c r="I66" s="55"/>
      <c r="J66" s="55"/>
      <c r="K66" s="55"/>
    </row>
    <row r="67" spans="2:11">
      <c r="B67" s="55"/>
      <c r="C67" s="55"/>
      <c r="D67" s="55"/>
      <c r="E67" s="55"/>
      <c r="F67" s="55"/>
      <c r="G67" s="55"/>
      <c r="H67" s="55"/>
      <c r="I67" s="55"/>
      <c r="J67" s="55"/>
      <c r="K67" s="55"/>
    </row>
    <row r="68" spans="2:11">
      <c r="B68" s="55"/>
      <c r="C68" s="55"/>
      <c r="D68" s="55"/>
      <c r="E68" s="55"/>
      <c r="F68" s="55"/>
      <c r="G68" s="55"/>
      <c r="H68" s="55"/>
      <c r="I68" s="55"/>
      <c r="J68" s="55"/>
      <c r="K68" s="55"/>
    </row>
    <row r="69" spans="2:11">
      <c r="B69" s="55"/>
      <c r="C69" s="55"/>
      <c r="D69" s="55"/>
      <c r="E69" s="55"/>
      <c r="F69" s="55"/>
      <c r="G69" s="55"/>
      <c r="H69" s="55"/>
      <c r="I69" s="55"/>
      <c r="J69" s="55"/>
      <c r="K69" s="55"/>
    </row>
    <row r="70" spans="2:11">
      <c r="B70" s="55"/>
      <c r="C70" s="55"/>
      <c r="D70" s="55"/>
      <c r="E70" s="55"/>
      <c r="F70" s="55"/>
      <c r="G70" s="55"/>
      <c r="H70" s="55"/>
      <c r="I70" s="55"/>
      <c r="J70" s="55"/>
      <c r="K70" s="55"/>
    </row>
    <row r="71" spans="2:11">
      <c r="B71" s="55"/>
      <c r="C71" s="55"/>
      <c r="D71" s="55"/>
      <c r="E71" s="55"/>
      <c r="F71" s="55"/>
      <c r="G71" s="55"/>
      <c r="H71" s="55"/>
      <c r="I71" s="55"/>
      <c r="J71" s="55"/>
      <c r="K71" s="55"/>
    </row>
    <row r="72" spans="2:11">
      <c r="B72" s="55"/>
      <c r="C72" s="55"/>
      <c r="D72" s="55"/>
      <c r="E72" s="55"/>
      <c r="F72" s="55"/>
      <c r="G72" s="55"/>
      <c r="H72" s="55"/>
      <c r="I72" s="55"/>
      <c r="J72" s="55"/>
      <c r="K72" s="55"/>
    </row>
    <row r="73" spans="2:11">
      <c r="B73" s="55"/>
      <c r="C73" s="55"/>
      <c r="D73" s="55"/>
      <c r="E73" s="55"/>
      <c r="F73" s="55"/>
      <c r="G73" s="55"/>
      <c r="H73" s="55"/>
      <c r="I73" s="55"/>
      <c r="J73" s="55"/>
      <c r="K73" s="55"/>
    </row>
    <row r="74" spans="2:11">
      <c r="B74" s="55"/>
      <c r="C74" s="55"/>
      <c r="D74" s="55"/>
      <c r="E74" s="55"/>
      <c r="F74" s="55"/>
      <c r="G74" s="55"/>
      <c r="H74" s="55"/>
      <c r="I74" s="55"/>
      <c r="J74" s="55"/>
      <c r="K74" s="55"/>
    </row>
    <row r="75" spans="2:11">
      <c r="B75" s="55"/>
      <c r="C75" s="55"/>
      <c r="D75" s="55"/>
      <c r="E75" s="55"/>
      <c r="F75" s="55"/>
      <c r="G75" s="55"/>
      <c r="H75" s="55"/>
      <c r="I75" s="55"/>
      <c r="J75" s="55"/>
      <c r="K75" s="55"/>
    </row>
    <row r="76" spans="2:11">
      <c r="B76" s="55"/>
      <c r="C76" s="55"/>
      <c r="D76" s="55"/>
      <c r="E76" s="55"/>
      <c r="F76" s="55"/>
      <c r="G76" s="55"/>
      <c r="H76" s="55"/>
      <c r="I76" s="55"/>
      <c r="J76" s="55"/>
      <c r="K76" s="55"/>
    </row>
    <row r="77" spans="2:11">
      <c r="B77" s="55"/>
      <c r="C77" s="55"/>
      <c r="D77" s="55"/>
      <c r="E77" s="55"/>
      <c r="F77" s="55"/>
      <c r="G77" s="55"/>
      <c r="H77" s="55"/>
      <c r="I77" s="55"/>
      <c r="J77" s="55"/>
      <c r="K77" s="55"/>
    </row>
    <row r="78" spans="2:11">
      <c r="B78" s="55"/>
      <c r="C78" s="55"/>
      <c r="D78" s="55"/>
      <c r="E78" s="55"/>
      <c r="F78" s="55"/>
      <c r="G78" s="55"/>
      <c r="H78" s="55"/>
      <c r="I78" s="55"/>
      <c r="J78" s="55"/>
      <c r="K78" s="55"/>
    </row>
    <row r="79" spans="2:11">
      <c r="B79" s="55"/>
      <c r="C79" s="55"/>
      <c r="D79" s="55"/>
      <c r="E79" s="55"/>
      <c r="F79" s="55"/>
      <c r="G79" s="55"/>
      <c r="H79" s="55"/>
      <c r="I79" s="55"/>
      <c r="J79" s="55"/>
      <c r="K79" s="55"/>
    </row>
    <row r="80" spans="2:11">
      <c r="B80" s="55"/>
      <c r="C80" s="55"/>
      <c r="D80" s="55"/>
      <c r="E80" s="55"/>
      <c r="F80" s="55"/>
      <c r="G80" s="55"/>
      <c r="H80" s="55"/>
      <c r="I80" s="55"/>
      <c r="J80" s="55"/>
      <c r="K80" s="55"/>
    </row>
    <row r="81" spans="2:11">
      <c r="B81" s="55"/>
      <c r="C81" s="55"/>
      <c r="D81" s="55"/>
      <c r="E81" s="55"/>
      <c r="F81" s="55"/>
      <c r="G81" s="55"/>
      <c r="H81" s="55"/>
      <c r="I81" s="55"/>
      <c r="J81" s="55"/>
      <c r="K81" s="55"/>
    </row>
    <row r="82" spans="2:11">
      <c r="B82" s="55"/>
      <c r="C82" s="55"/>
      <c r="D82" s="55"/>
      <c r="E82" s="55"/>
      <c r="F82" s="55"/>
      <c r="G82" s="55"/>
      <c r="H82" s="55"/>
      <c r="I82" s="55"/>
      <c r="J82" s="55"/>
      <c r="K82" s="55"/>
    </row>
    <row r="83" spans="2:11">
      <c r="B83" s="55"/>
      <c r="C83" s="55"/>
      <c r="D83" s="55"/>
      <c r="E83" s="55"/>
      <c r="F83" s="55"/>
      <c r="G83" s="55"/>
      <c r="H83" s="55"/>
      <c r="I83" s="55"/>
      <c r="J83" s="55"/>
      <c r="K83" s="55"/>
    </row>
    <row r="84" spans="2:11">
      <c r="B84" s="55"/>
      <c r="C84" s="55"/>
      <c r="D84" s="55"/>
      <c r="E84" s="55"/>
      <c r="F84" s="55"/>
      <c r="G84" s="55"/>
      <c r="H84" s="55"/>
      <c r="I84" s="55"/>
      <c r="J84" s="55"/>
      <c r="K84" s="55"/>
    </row>
    <row r="85" spans="2:11">
      <c r="B85" s="55"/>
      <c r="C85" s="55"/>
      <c r="D85" s="55"/>
      <c r="E85" s="55"/>
      <c r="F85" s="55"/>
      <c r="G85" s="55"/>
      <c r="H85" s="55"/>
      <c r="I85" s="55"/>
      <c r="J85" s="55"/>
      <c r="K85" s="55"/>
    </row>
    <row r="86" spans="2:11">
      <c r="B86" s="55"/>
      <c r="C86" s="55"/>
      <c r="D86" s="55"/>
      <c r="E86" s="55"/>
      <c r="F86" s="55"/>
      <c r="G86" s="55"/>
      <c r="H86" s="55"/>
      <c r="I86" s="55"/>
      <c r="J86" s="55"/>
      <c r="K86" s="55"/>
    </row>
    <row r="87" spans="2:11">
      <c r="B87" s="55"/>
      <c r="C87" s="55"/>
      <c r="D87" s="55"/>
      <c r="E87" s="55"/>
      <c r="F87" s="55"/>
      <c r="G87" s="55"/>
      <c r="H87" s="55"/>
      <c r="I87" s="55"/>
      <c r="J87" s="55"/>
      <c r="K87" s="55"/>
    </row>
    <row r="88" spans="2:11">
      <c r="B88" s="55"/>
      <c r="C88" s="55"/>
      <c r="D88" s="55"/>
      <c r="E88" s="55"/>
      <c r="F88" s="55"/>
      <c r="G88" s="55"/>
      <c r="H88" s="55"/>
      <c r="I88" s="55"/>
      <c r="J88" s="55"/>
      <c r="K88" s="55"/>
    </row>
    <row r="89" spans="2:11">
      <c r="B89" s="55"/>
      <c r="C89" s="55"/>
      <c r="D89" s="55"/>
      <c r="E89" s="55"/>
      <c r="F89" s="55"/>
      <c r="G89" s="55"/>
      <c r="H89" s="55"/>
      <c r="I89" s="55"/>
      <c r="J89" s="55"/>
      <c r="K89" s="55"/>
    </row>
    <row r="90" spans="2:11">
      <c r="B90" s="55"/>
      <c r="C90" s="55"/>
      <c r="D90" s="55"/>
      <c r="E90" s="55"/>
      <c r="F90" s="55"/>
      <c r="G90" s="55"/>
      <c r="H90" s="55"/>
      <c r="I90" s="55"/>
      <c r="J90" s="55"/>
      <c r="K90" s="55"/>
    </row>
    <row r="91" spans="2:11">
      <c r="B91" s="55"/>
      <c r="C91" s="55"/>
      <c r="D91" s="55"/>
      <c r="E91" s="55"/>
      <c r="F91" s="55"/>
      <c r="G91" s="55"/>
      <c r="H91" s="55"/>
      <c r="I91" s="55"/>
      <c r="J91" s="55"/>
      <c r="K91" s="55"/>
    </row>
    <row r="92" spans="2:11">
      <c r="B92" s="55"/>
      <c r="C92" s="55"/>
      <c r="D92" s="55"/>
      <c r="E92" s="55"/>
      <c r="F92" s="55"/>
      <c r="G92" s="55"/>
      <c r="H92" s="55"/>
      <c r="I92" s="55"/>
      <c r="J92" s="55"/>
      <c r="K92" s="55"/>
    </row>
    <row r="93" spans="2:11">
      <c r="B93" s="55"/>
      <c r="C93" s="55"/>
      <c r="D93" s="55"/>
      <c r="E93" s="55"/>
      <c r="F93" s="55"/>
      <c r="G93" s="55"/>
      <c r="H93" s="55"/>
      <c r="I93" s="55"/>
      <c r="J93" s="55"/>
      <c r="K93" s="55"/>
    </row>
    <row r="94" spans="2:11">
      <c r="B94" s="55"/>
      <c r="C94" s="55"/>
      <c r="D94" s="55"/>
      <c r="E94" s="55"/>
      <c r="F94" s="55"/>
      <c r="G94" s="55"/>
      <c r="H94" s="55"/>
      <c r="I94" s="55"/>
      <c r="J94" s="55"/>
      <c r="K94" s="55"/>
    </row>
    <row r="95" spans="2:11">
      <c r="B95" s="55"/>
      <c r="C95" s="55"/>
      <c r="D95" s="55"/>
      <c r="E95" s="55"/>
      <c r="F95" s="55"/>
      <c r="G95" s="55"/>
      <c r="H95" s="55"/>
      <c r="I95" s="55"/>
      <c r="J95" s="55"/>
      <c r="K95" s="55"/>
    </row>
    <row r="96" spans="2:11">
      <c r="B96" s="55"/>
      <c r="C96" s="55"/>
      <c r="D96" s="55"/>
      <c r="E96" s="55"/>
      <c r="F96" s="55"/>
      <c r="G96" s="55"/>
      <c r="H96" s="55"/>
      <c r="I96" s="55"/>
      <c r="J96" s="55"/>
      <c r="K96" s="55"/>
    </row>
    <row r="97" spans="2:11">
      <c r="B97" s="55"/>
      <c r="C97" s="55"/>
      <c r="D97" s="55"/>
      <c r="E97" s="55"/>
      <c r="F97" s="55"/>
      <c r="G97" s="55"/>
      <c r="H97" s="55"/>
      <c r="I97" s="55"/>
      <c r="J97" s="55"/>
      <c r="K97" s="55"/>
    </row>
    <row r="98" spans="2:11">
      <c r="B98" s="55"/>
      <c r="C98" s="55"/>
      <c r="D98" s="55"/>
      <c r="E98" s="55"/>
      <c r="F98" s="55"/>
      <c r="G98" s="55"/>
      <c r="H98" s="55"/>
      <c r="I98" s="55"/>
      <c r="J98" s="55"/>
      <c r="K98" s="55"/>
    </row>
    <row r="99" spans="2:11">
      <c r="B99" s="55"/>
      <c r="C99" s="55"/>
      <c r="D99" s="55"/>
      <c r="E99" s="55"/>
      <c r="F99" s="55"/>
      <c r="G99" s="55"/>
      <c r="H99" s="55"/>
      <c r="I99" s="55"/>
      <c r="J99" s="55"/>
      <c r="K99" s="55"/>
    </row>
    <row r="100" spans="2:11">
      <c r="B100" s="55"/>
      <c r="C100" s="55"/>
      <c r="D100" s="55"/>
      <c r="E100" s="55"/>
      <c r="F100" s="55"/>
      <c r="G100" s="55"/>
      <c r="H100" s="55"/>
      <c r="I100" s="55"/>
      <c r="J100" s="55"/>
      <c r="K100" s="55"/>
    </row>
    <row r="101" spans="2:11">
      <c r="B101" s="55"/>
      <c r="C101" s="55"/>
      <c r="D101" s="55"/>
      <c r="E101" s="55"/>
      <c r="F101" s="55"/>
      <c r="G101" s="55"/>
      <c r="H101" s="55"/>
      <c r="I101" s="55"/>
      <c r="J101" s="55"/>
      <c r="K101" s="55"/>
    </row>
    <row r="102" spans="2:11">
      <c r="B102" s="55"/>
      <c r="C102" s="55"/>
      <c r="D102" s="55"/>
      <c r="E102" s="55"/>
      <c r="F102" s="55"/>
      <c r="G102" s="55"/>
      <c r="H102" s="55"/>
      <c r="I102" s="55"/>
      <c r="J102" s="55"/>
      <c r="K102" s="55"/>
    </row>
    <row r="103" spans="2:11">
      <c r="B103" s="55"/>
      <c r="C103" s="55"/>
      <c r="D103" s="55"/>
      <c r="E103" s="55"/>
      <c r="F103" s="55"/>
      <c r="G103" s="55"/>
      <c r="H103" s="55"/>
      <c r="I103" s="55"/>
      <c r="J103" s="55"/>
      <c r="K103" s="55"/>
    </row>
    <row r="104" spans="2:11">
      <c r="B104" s="55"/>
      <c r="C104" s="55"/>
      <c r="D104" s="55"/>
      <c r="E104" s="55"/>
      <c r="F104" s="55"/>
      <c r="G104" s="55"/>
      <c r="H104" s="55"/>
      <c r="I104" s="55"/>
      <c r="J104" s="55"/>
      <c r="K104" s="55"/>
    </row>
    <row r="105" spans="2:11">
      <c r="B105" s="55"/>
      <c r="C105" s="55"/>
      <c r="D105" s="55"/>
      <c r="E105" s="55"/>
      <c r="F105" s="55"/>
      <c r="G105" s="55"/>
      <c r="H105" s="55"/>
      <c r="I105" s="55"/>
      <c r="J105" s="55"/>
      <c r="K105" s="55"/>
    </row>
    <row r="106" spans="2:11">
      <c r="B106" s="55"/>
      <c r="C106" s="55"/>
      <c r="D106" s="55"/>
      <c r="E106" s="55"/>
      <c r="F106" s="55"/>
      <c r="G106" s="55"/>
      <c r="H106" s="55"/>
      <c r="I106" s="55"/>
      <c r="J106" s="55"/>
      <c r="K106" s="55"/>
    </row>
    <row r="107" spans="2:11">
      <c r="B107" s="55"/>
      <c r="C107" s="55"/>
      <c r="D107" s="55"/>
      <c r="E107" s="55"/>
      <c r="F107" s="55"/>
      <c r="G107" s="55"/>
      <c r="H107" s="55"/>
      <c r="I107" s="55"/>
      <c r="J107" s="55"/>
      <c r="K107" s="55"/>
    </row>
    <row r="108" spans="2:11">
      <c r="B108" s="55"/>
      <c r="C108" s="55"/>
      <c r="D108" s="55"/>
      <c r="E108" s="55"/>
      <c r="F108" s="55"/>
      <c r="G108" s="55"/>
      <c r="H108" s="55"/>
      <c r="I108" s="55"/>
      <c r="J108" s="55"/>
      <c r="K108" s="55"/>
    </row>
    <row r="109" spans="2:11">
      <c r="B109" s="55"/>
      <c r="C109" s="55"/>
      <c r="D109" s="55"/>
      <c r="E109" s="55"/>
      <c r="F109" s="55"/>
      <c r="G109" s="55"/>
      <c r="H109" s="55"/>
      <c r="I109" s="55"/>
      <c r="J109" s="55"/>
      <c r="K109" s="55"/>
    </row>
    <row r="110" spans="2:11">
      <c r="B110" s="55"/>
      <c r="C110" s="55"/>
      <c r="D110" s="55"/>
      <c r="E110" s="55"/>
      <c r="F110" s="55"/>
      <c r="G110" s="55"/>
      <c r="H110" s="55"/>
      <c r="I110" s="55"/>
      <c r="J110" s="55"/>
      <c r="K110" s="55"/>
    </row>
    <row r="111" spans="2:11">
      <c r="B111" s="55"/>
      <c r="C111" s="55"/>
      <c r="D111" s="55"/>
      <c r="E111" s="55"/>
      <c r="F111" s="55"/>
      <c r="G111" s="55"/>
      <c r="H111" s="55"/>
      <c r="I111" s="55"/>
      <c r="J111" s="55"/>
      <c r="K111" s="55"/>
    </row>
    <row r="112" spans="2:11">
      <c r="B112" s="55"/>
      <c r="C112" s="55"/>
      <c r="D112" s="55"/>
      <c r="E112" s="55"/>
      <c r="F112" s="55"/>
      <c r="G112" s="55"/>
      <c r="H112" s="55"/>
      <c r="I112" s="55"/>
      <c r="J112" s="55"/>
      <c r="K112" s="55"/>
    </row>
    <row r="113" spans="2:11">
      <c r="B113" s="55"/>
      <c r="C113" s="55"/>
      <c r="D113" s="55"/>
      <c r="E113" s="55"/>
      <c r="F113" s="55"/>
      <c r="G113" s="55"/>
      <c r="H113" s="55"/>
      <c r="I113" s="55"/>
      <c r="J113" s="55"/>
      <c r="K113" s="55"/>
    </row>
    <row r="114" spans="2:11">
      <c r="B114" s="55"/>
      <c r="C114" s="55"/>
      <c r="D114" s="55"/>
      <c r="E114" s="55"/>
      <c r="F114" s="55"/>
      <c r="G114" s="55"/>
      <c r="H114" s="55"/>
      <c r="I114" s="55"/>
      <c r="J114" s="55"/>
      <c r="K114" s="55"/>
    </row>
    <row r="115" spans="2:11">
      <c r="B115" s="55"/>
      <c r="C115" s="55"/>
      <c r="D115" s="55"/>
      <c r="E115" s="55"/>
      <c r="F115" s="55"/>
      <c r="G115" s="55"/>
      <c r="H115" s="55"/>
      <c r="I115" s="55"/>
      <c r="J115" s="55"/>
      <c r="K115" s="55"/>
    </row>
    <row r="116" spans="2:11">
      <c r="B116" s="55"/>
      <c r="C116" s="55"/>
      <c r="D116" s="55"/>
      <c r="E116" s="55"/>
      <c r="F116" s="55"/>
      <c r="G116" s="55"/>
      <c r="H116" s="55"/>
      <c r="I116" s="55"/>
      <c r="J116" s="55"/>
      <c r="K116" s="55"/>
    </row>
    <row r="117" spans="2:11">
      <c r="B117" s="55"/>
      <c r="C117" s="55"/>
      <c r="D117" s="55"/>
      <c r="E117" s="55"/>
      <c r="F117" s="55"/>
      <c r="G117" s="55"/>
      <c r="H117" s="55"/>
      <c r="I117" s="55"/>
      <c r="J117" s="55"/>
      <c r="K117" s="55"/>
    </row>
    <row r="118" spans="2:11">
      <c r="B118" s="55"/>
      <c r="C118" s="55"/>
      <c r="D118" s="55"/>
      <c r="E118" s="55"/>
      <c r="F118" s="55"/>
      <c r="G118" s="55"/>
      <c r="H118" s="55"/>
      <c r="I118" s="55"/>
      <c r="J118" s="55"/>
      <c r="K118" s="55"/>
    </row>
    <row r="119" spans="2:11">
      <c r="B119" s="55"/>
      <c r="C119" s="55"/>
      <c r="D119" s="55"/>
      <c r="E119" s="55"/>
      <c r="F119" s="55"/>
      <c r="G119" s="55"/>
      <c r="H119" s="55"/>
      <c r="I119" s="55"/>
      <c r="J119" s="55"/>
      <c r="K119" s="55"/>
    </row>
    <row r="120" spans="2:11">
      <c r="B120" s="55"/>
      <c r="C120" s="55"/>
      <c r="D120" s="55"/>
      <c r="E120" s="55"/>
      <c r="F120" s="55"/>
      <c r="G120" s="55"/>
      <c r="H120" s="55"/>
      <c r="I120" s="55"/>
      <c r="J120" s="55"/>
      <c r="K120" s="55"/>
    </row>
    <row r="121" spans="2:11">
      <c r="B121" s="55"/>
      <c r="C121" s="55"/>
      <c r="D121" s="55"/>
      <c r="E121" s="55"/>
      <c r="F121" s="55"/>
      <c r="G121" s="55"/>
      <c r="H121" s="55"/>
      <c r="I121" s="55"/>
      <c r="J121" s="55"/>
      <c r="K121" s="55"/>
    </row>
    <row r="122" spans="2:11">
      <c r="B122" s="55"/>
      <c r="C122" s="55"/>
      <c r="D122" s="55"/>
      <c r="E122" s="55"/>
      <c r="F122" s="55"/>
      <c r="G122" s="55"/>
      <c r="H122" s="55"/>
      <c r="I122" s="55"/>
      <c r="J122" s="55"/>
      <c r="K122" s="55"/>
    </row>
    <row r="123" spans="2:11">
      <c r="B123" s="55"/>
      <c r="C123" s="55"/>
      <c r="D123" s="55"/>
      <c r="E123" s="55"/>
      <c r="F123" s="55"/>
      <c r="G123" s="55"/>
      <c r="H123" s="55"/>
      <c r="I123" s="55"/>
      <c r="J123" s="55"/>
      <c r="K123" s="55"/>
    </row>
    <row r="124" spans="2:11">
      <c r="B124" s="55"/>
      <c r="C124" s="55"/>
      <c r="D124" s="55"/>
      <c r="E124" s="55"/>
      <c r="F124" s="55"/>
      <c r="G124" s="55"/>
      <c r="H124" s="55"/>
      <c r="I124" s="55"/>
      <c r="J124" s="55"/>
      <c r="K124" s="55"/>
    </row>
    <row r="125" spans="2:11">
      <c r="B125" s="55"/>
      <c r="C125" s="55"/>
      <c r="D125" s="55"/>
      <c r="E125" s="55"/>
      <c r="F125" s="55"/>
      <c r="G125" s="55"/>
      <c r="H125" s="55"/>
      <c r="I125" s="55"/>
      <c r="J125" s="55"/>
      <c r="K125" s="55"/>
    </row>
    <row r="126" spans="2:11">
      <c r="B126" s="55"/>
      <c r="C126" s="55"/>
      <c r="D126" s="55"/>
      <c r="E126" s="55"/>
      <c r="F126" s="55"/>
      <c r="G126" s="55"/>
      <c r="H126" s="55"/>
      <c r="I126" s="55"/>
      <c r="J126" s="55"/>
      <c r="K126" s="55"/>
    </row>
    <row r="127" spans="2:11">
      <c r="B127" s="55"/>
      <c r="C127" s="55"/>
      <c r="D127" s="55"/>
      <c r="E127" s="55"/>
      <c r="F127" s="55"/>
      <c r="G127" s="55"/>
      <c r="H127" s="55"/>
      <c r="I127" s="55"/>
      <c r="J127" s="55"/>
      <c r="K127" s="55"/>
    </row>
    <row r="128" spans="2:11">
      <c r="B128" s="55"/>
      <c r="C128" s="55"/>
      <c r="D128" s="55"/>
      <c r="E128" s="55"/>
      <c r="F128" s="55"/>
      <c r="G128" s="55"/>
      <c r="H128" s="55"/>
      <c r="I128" s="55"/>
      <c r="J128" s="55"/>
      <c r="K128" s="55"/>
    </row>
    <row r="129" spans="2:11">
      <c r="B129" s="55"/>
      <c r="C129" s="55"/>
      <c r="D129" s="55"/>
      <c r="E129" s="55"/>
      <c r="F129" s="55"/>
      <c r="G129" s="55"/>
      <c r="H129" s="55"/>
      <c r="I129" s="55"/>
      <c r="J129" s="55"/>
      <c r="K129" s="55"/>
    </row>
    <row r="130" spans="2:11">
      <c r="B130" s="55"/>
      <c r="C130" s="55"/>
      <c r="D130" s="55"/>
      <c r="E130" s="55"/>
      <c r="F130" s="55"/>
      <c r="G130" s="55"/>
      <c r="H130" s="55"/>
      <c r="I130" s="55"/>
      <c r="J130" s="55"/>
      <c r="K130" s="55"/>
    </row>
    <row r="131" spans="2:11">
      <c r="B131" s="55"/>
      <c r="C131" s="55"/>
      <c r="D131" s="55"/>
      <c r="E131" s="55"/>
      <c r="F131" s="55"/>
      <c r="G131" s="55"/>
      <c r="H131" s="55"/>
      <c r="I131" s="55"/>
      <c r="J131" s="55"/>
      <c r="K131" s="55"/>
    </row>
    <row r="132" spans="2:11">
      <c r="B132" s="55"/>
      <c r="C132" s="55"/>
      <c r="D132" s="55"/>
      <c r="E132" s="55"/>
      <c r="F132" s="55"/>
      <c r="G132" s="55"/>
      <c r="H132" s="55"/>
      <c r="I132" s="55"/>
      <c r="J132" s="55"/>
      <c r="K132" s="55"/>
    </row>
    <row r="133" spans="2:11">
      <c r="B133" s="55"/>
      <c r="C133" s="55"/>
      <c r="D133" s="55"/>
      <c r="E133" s="55"/>
      <c r="F133" s="55"/>
      <c r="G133" s="55"/>
      <c r="H133" s="55"/>
      <c r="I133" s="55"/>
      <c r="J133" s="55"/>
      <c r="K133" s="55"/>
    </row>
    <row r="134" spans="2:11">
      <c r="B134" s="55"/>
      <c r="C134" s="55"/>
      <c r="D134" s="55"/>
      <c r="E134" s="55"/>
      <c r="F134" s="55"/>
      <c r="G134" s="55"/>
      <c r="H134" s="55"/>
      <c r="I134" s="55"/>
      <c r="J134" s="55"/>
      <c r="K134" s="55"/>
    </row>
    <row r="135" spans="2:11">
      <c r="B135" s="55"/>
      <c r="C135" s="55"/>
      <c r="D135" s="55"/>
      <c r="E135" s="55"/>
      <c r="F135" s="55"/>
      <c r="G135" s="55"/>
      <c r="H135" s="55"/>
      <c r="I135" s="55"/>
      <c r="J135" s="55"/>
      <c r="K135" s="55"/>
    </row>
    <row r="136" spans="2:11">
      <c r="B136" s="55"/>
      <c r="C136" s="55"/>
      <c r="D136" s="55"/>
      <c r="E136" s="55"/>
      <c r="F136" s="55"/>
      <c r="G136" s="55"/>
      <c r="H136" s="55"/>
      <c r="I136" s="55"/>
      <c r="J136" s="55"/>
      <c r="K136" s="55"/>
    </row>
    <row r="137" spans="2:11">
      <c r="B137" s="55"/>
      <c r="C137" s="55"/>
      <c r="D137" s="55"/>
      <c r="E137" s="55"/>
      <c r="F137" s="55"/>
      <c r="G137" s="55"/>
      <c r="H137" s="55"/>
      <c r="I137" s="55"/>
      <c r="J137" s="55"/>
      <c r="K137" s="55"/>
    </row>
    <row r="138" spans="2:11">
      <c r="B138" s="55"/>
      <c r="C138" s="55"/>
      <c r="D138" s="55"/>
      <c r="E138" s="55"/>
      <c r="F138" s="55"/>
      <c r="G138" s="55"/>
      <c r="H138" s="55"/>
      <c r="I138" s="55"/>
      <c r="J138" s="55"/>
      <c r="K138" s="55"/>
    </row>
    <row r="139" spans="2:11">
      <c r="B139" s="55"/>
      <c r="C139" s="55"/>
      <c r="D139" s="55"/>
      <c r="E139" s="55"/>
      <c r="F139" s="55"/>
      <c r="G139" s="55"/>
      <c r="H139" s="55"/>
      <c r="I139" s="55"/>
      <c r="J139" s="55"/>
      <c r="K139" s="55"/>
    </row>
    <row r="140" spans="2:11">
      <c r="B140" s="55"/>
      <c r="C140" s="55"/>
      <c r="D140" s="55"/>
      <c r="E140" s="55"/>
      <c r="F140" s="55"/>
      <c r="G140" s="55"/>
      <c r="H140" s="55"/>
      <c r="I140" s="55"/>
      <c r="J140" s="55"/>
      <c r="K140" s="55"/>
    </row>
    <row r="141" spans="2:11">
      <c r="B141" s="55"/>
      <c r="C141" s="55"/>
      <c r="D141" s="55"/>
      <c r="E141" s="55"/>
      <c r="F141" s="55"/>
      <c r="G141" s="55"/>
      <c r="H141" s="55"/>
      <c r="I141" s="55"/>
      <c r="J141" s="55"/>
      <c r="K141" s="55"/>
    </row>
    <row r="142" spans="2:11">
      <c r="B142" s="55"/>
      <c r="C142" s="55"/>
      <c r="D142" s="55"/>
      <c r="E142" s="55"/>
      <c r="F142" s="55"/>
      <c r="G142" s="55"/>
      <c r="H142" s="55"/>
      <c r="I142" s="55"/>
      <c r="J142" s="55"/>
      <c r="K142" s="55"/>
    </row>
    <row r="143" spans="2:11">
      <c r="B143" s="55"/>
      <c r="C143" s="55"/>
      <c r="D143" s="55"/>
      <c r="E143" s="55"/>
      <c r="F143" s="55"/>
      <c r="G143" s="55"/>
      <c r="H143" s="55"/>
      <c r="I143" s="55"/>
      <c r="J143" s="55"/>
      <c r="K143" s="55"/>
    </row>
    <row r="144" spans="2:11">
      <c r="B144" s="55"/>
      <c r="C144" s="55"/>
      <c r="D144" s="55"/>
      <c r="E144" s="55"/>
      <c r="F144" s="55"/>
      <c r="G144" s="55"/>
      <c r="H144" s="55"/>
      <c r="I144" s="55"/>
      <c r="J144" s="55"/>
      <c r="K144" s="55"/>
    </row>
    <row r="145" spans="2:11">
      <c r="B145" s="55"/>
      <c r="C145" s="55"/>
      <c r="D145" s="55"/>
      <c r="E145" s="55"/>
      <c r="F145" s="55"/>
      <c r="G145" s="55"/>
      <c r="H145" s="55"/>
      <c r="I145" s="55"/>
      <c r="J145" s="55"/>
      <c r="K145" s="55"/>
    </row>
    <row r="146" spans="2:11">
      <c r="B146" s="55"/>
      <c r="C146" s="55"/>
      <c r="D146" s="55"/>
      <c r="E146" s="55"/>
      <c r="F146" s="55"/>
      <c r="G146" s="55"/>
      <c r="H146" s="55"/>
      <c r="I146" s="55"/>
      <c r="J146" s="55"/>
      <c r="K146" s="55"/>
    </row>
    <row r="147" spans="2:11">
      <c r="B147" s="55"/>
      <c r="C147" s="55"/>
      <c r="D147" s="55"/>
      <c r="E147" s="55"/>
      <c r="F147" s="55"/>
      <c r="G147" s="55"/>
      <c r="H147" s="55"/>
      <c r="I147" s="55"/>
      <c r="J147" s="55"/>
      <c r="K147" s="55"/>
    </row>
    <row r="148" spans="2:11">
      <c r="B148" s="55"/>
      <c r="C148" s="55"/>
      <c r="D148" s="55"/>
      <c r="E148" s="55"/>
      <c r="F148" s="55"/>
      <c r="G148" s="55"/>
      <c r="H148" s="55"/>
      <c r="I148" s="55"/>
      <c r="J148" s="55"/>
      <c r="K148" s="55"/>
    </row>
    <row r="149" spans="2:11">
      <c r="B149" s="55"/>
      <c r="C149" s="55"/>
      <c r="D149" s="55"/>
      <c r="E149" s="55"/>
      <c r="F149" s="55"/>
      <c r="G149" s="55"/>
      <c r="H149" s="55"/>
      <c r="I149" s="55"/>
      <c r="J149" s="55"/>
      <c r="K149" s="55"/>
    </row>
    <row r="150" spans="2:11">
      <c r="B150" s="55"/>
      <c r="C150" s="55"/>
      <c r="D150" s="55"/>
      <c r="E150" s="55"/>
      <c r="F150" s="55"/>
      <c r="G150" s="55"/>
      <c r="H150" s="55"/>
      <c r="I150" s="55"/>
      <c r="J150" s="55"/>
      <c r="K150" s="55"/>
    </row>
    <row r="151" spans="2:11">
      <c r="B151" s="55"/>
      <c r="C151" s="55"/>
      <c r="D151" s="55"/>
      <c r="E151" s="55"/>
      <c r="F151" s="55"/>
      <c r="G151" s="55"/>
      <c r="H151" s="55"/>
      <c r="I151" s="55"/>
      <c r="J151" s="55"/>
      <c r="K151" s="55"/>
    </row>
    <row r="152" spans="2:11">
      <c r="B152" s="55"/>
      <c r="C152" s="55"/>
      <c r="D152" s="55"/>
      <c r="E152" s="55"/>
      <c r="F152" s="55"/>
      <c r="G152" s="55"/>
      <c r="H152" s="55"/>
      <c r="I152" s="55"/>
      <c r="J152" s="55"/>
      <c r="K152" s="55"/>
    </row>
    <row r="153" spans="2:11">
      <c r="B153" s="55"/>
      <c r="C153" s="55"/>
      <c r="D153" s="55"/>
      <c r="E153" s="55"/>
      <c r="F153" s="55"/>
      <c r="G153" s="55"/>
      <c r="H153" s="55"/>
      <c r="I153" s="55"/>
      <c r="J153" s="55"/>
      <c r="K153" s="55"/>
    </row>
    <row r="154" spans="2:11">
      <c r="B154" s="55"/>
      <c r="C154" s="55"/>
      <c r="D154" s="55"/>
      <c r="E154" s="55"/>
      <c r="F154" s="55"/>
      <c r="G154" s="55"/>
      <c r="H154" s="55"/>
      <c r="I154" s="55"/>
      <c r="J154" s="55"/>
      <c r="K154" s="55"/>
    </row>
    <row r="155" spans="2:11">
      <c r="B155" s="55"/>
      <c r="C155" s="55"/>
      <c r="D155" s="55"/>
      <c r="E155" s="55"/>
      <c r="F155" s="55"/>
      <c r="G155" s="55"/>
      <c r="H155" s="55"/>
      <c r="I155" s="55"/>
      <c r="J155" s="55"/>
      <c r="K155" s="55"/>
    </row>
    <row r="156" spans="2:11">
      <c r="B156" s="55"/>
      <c r="C156" s="55"/>
      <c r="D156" s="55"/>
      <c r="E156" s="55"/>
      <c r="F156" s="55"/>
      <c r="G156" s="55"/>
      <c r="H156" s="55"/>
      <c r="I156" s="55"/>
      <c r="J156" s="55"/>
      <c r="K156" s="55"/>
    </row>
    <row r="157" spans="2:11">
      <c r="B157" s="55"/>
      <c r="C157" s="55"/>
      <c r="D157" s="55"/>
      <c r="E157" s="55"/>
      <c r="F157" s="55"/>
      <c r="G157" s="55"/>
      <c r="H157" s="55"/>
      <c r="I157" s="55"/>
      <c r="J157" s="55"/>
      <c r="K157" s="55"/>
    </row>
    <row r="158" spans="2:11">
      <c r="B158" s="55"/>
      <c r="C158" s="55"/>
      <c r="D158" s="55"/>
      <c r="E158" s="55"/>
      <c r="F158" s="55"/>
      <c r="G158" s="55"/>
      <c r="H158" s="55"/>
      <c r="I158" s="55"/>
      <c r="J158" s="55"/>
      <c r="K158" s="55"/>
    </row>
    <row r="159" spans="2:11">
      <c r="B159" s="55"/>
      <c r="C159" s="55"/>
      <c r="D159" s="55"/>
      <c r="E159" s="55"/>
      <c r="F159" s="55"/>
      <c r="G159" s="55"/>
      <c r="H159" s="55"/>
      <c r="I159" s="55"/>
      <c r="J159" s="55"/>
      <c r="K159" s="55"/>
    </row>
    <row r="160" spans="2:11">
      <c r="B160" s="55"/>
      <c r="C160" s="55"/>
      <c r="D160" s="55"/>
      <c r="E160" s="55"/>
      <c r="F160" s="55"/>
      <c r="G160" s="55"/>
      <c r="H160" s="55"/>
      <c r="I160" s="55"/>
      <c r="J160" s="55"/>
      <c r="K160" s="55"/>
    </row>
    <row r="161" spans="2:11">
      <c r="B161" s="55"/>
      <c r="C161" s="55"/>
      <c r="D161" s="55"/>
      <c r="E161" s="55"/>
      <c r="F161" s="55"/>
      <c r="G161" s="55"/>
      <c r="H161" s="55"/>
      <c r="I161" s="55"/>
      <c r="J161" s="55"/>
      <c r="K161" s="55"/>
    </row>
    <row r="162" spans="2:11">
      <c r="B162" s="55"/>
      <c r="C162" s="55"/>
      <c r="D162" s="55"/>
      <c r="E162" s="55"/>
      <c r="F162" s="55"/>
      <c r="G162" s="55"/>
      <c r="H162" s="55"/>
      <c r="I162" s="55"/>
      <c r="J162" s="55"/>
      <c r="K162" s="55"/>
    </row>
    <row r="163" spans="2:11">
      <c r="B163" s="55"/>
      <c r="C163" s="55"/>
      <c r="D163" s="55"/>
      <c r="E163" s="55"/>
      <c r="F163" s="55"/>
      <c r="G163" s="55"/>
      <c r="H163" s="55"/>
      <c r="I163" s="55"/>
      <c r="J163" s="55"/>
      <c r="K163" s="55"/>
    </row>
    <row r="164" spans="2:11">
      <c r="B164" s="55"/>
      <c r="C164" s="55"/>
      <c r="D164" s="55"/>
      <c r="E164" s="55"/>
      <c r="F164" s="55"/>
      <c r="G164" s="55"/>
      <c r="H164" s="55"/>
      <c r="I164" s="55"/>
      <c r="J164" s="55"/>
      <c r="K164" s="55"/>
    </row>
    <row r="165" spans="2:11">
      <c r="B165" s="55"/>
      <c r="C165" s="55"/>
      <c r="D165" s="55"/>
      <c r="E165" s="55"/>
      <c r="F165" s="55"/>
      <c r="G165" s="55"/>
      <c r="H165" s="55"/>
      <c r="I165" s="55"/>
      <c r="J165" s="55"/>
      <c r="K165" s="55"/>
    </row>
    <row r="166" spans="2:11">
      <c r="B166" s="55"/>
      <c r="C166" s="55"/>
      <c r="D166" s="55"/>
      <c r="E166" s="55"/>
      <c r="F166" s="55"/>
      <c r="G166" s="55"/>
      <c r="H166" s="55"/>
      <c r="I166" s="55"/>
      <c r="J166" s="55"/>
      <c r="K166" s="55"/>
    </row>
  </sheetData>
  <sheetProtection algorithmName="SHA-512" hashValue="xQwAhUcjs7uQtMbmVLoK1GmuU3Vg6Nn5YSGe4X9hjPLhkLl9XFLs5sJB+TgZvmFtF7a+9aZcavIUfzD//il/hQ==" saltValue="adgQoX+fnRoEscgaEq9GfQ==" spinCount="100000" sheet="1" objects="1" scenarios="1"/>
  <mergeCells count="1">
    <mergeCell ref="C1:K1"/>
  </mergeCells>
  <hyperlinks>
    <hyperlink ref="C3" r:id="rId1" display="https://www.publicintegrity.sa.gov.au/" xr:uid="{57B0373A-6A46-474B-B3A3-45F49A866FCD}"/>
  </hyperlinks>
  <printOptions horizontalCentered="1"/>
  <pageMargins left="0" right="0" top="0.35433070866141736" bottom="0" header="0.31496062992125984" footer="0.31496062992125984"/>
  <pageSetup paperSize="9" scale="81" orientation="portrait" horizontalDpi="1200" verticalDpi="1200" r:id="rId2"/>
  <headerFooter>
    <oddHeader>&amp;C&amp;"arial"&amp;12&amp;KA80000 OFFICIAL: Sensitive&amp;1#_x000D_</oddHead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1773-6611-473E-9FEF-4FDB1E543991}">
  <sheetPr codeName="Sheet23">
    <tabColor rgb="FFFF0000"/>
    <pageSetUpPr fitToPage="1"/>
  </sheetPr>
  <dimension ref="B2:M73"/>
  <sheetViews>
    <sheetView showGridLines="0" workbookViewId="0">
      <selection activeCell="K9" sqref="K9"/>
    </sheetView>
  </sheetViews>
  <sheetFormatPr defaultRowHeight="15"/>
  <cols>
    <col min="1" max="1" width="3.85546875" customWidth="1"/>
    <col min="2" max="2" width="43.28515625" customWidth="1"/>
  </cols>
  <sheetData>
    <row r="2" spans="2:13" ht="29.25" customHeight="1">
      <c r="B2" s="426" t="s">
        <v>113</v>
      </c>
      <c r="C2" s="327"/>
      <c r="D2" s="327"/>
      <c r="E2" s="327"/>
    </row>
    <row r="3" spans="2:13" ht="15" customHeight="1">
      <c r="B3" s="121"/>
    </row>
    <row r="4" spans="2:13" ht="18.75">
      <c r="B4" s="218" t="s">
        <v>352</v>
      </c>
    </row>
    <row r="6" spans="2:13">
      <c r="B6" t="s">
        <v>451</v>
      </c>
    </row>
    <row r="8" spans="2:13">
      <c r="B8" t="s">
        <v>356</v>
      </c>
    </row>
    <row r="10" spans="2:13">
      <c r="B10" s="96" t="s">
        <v>303</v>
      </c>
    </row>
    <row r="11" spans="2:13">
      <c r="B11" s="219" t="s">
        <v>215</v>
      </c>
    </row>
    <row r="12" spans="2:13">
      <c r="B12" s="219" t="s">
        <v>171</v>
      </c>
    </row>
    <row r="13" spans="2:13">
      <c r="B13" s="219" t="s">
        <v>172</v>
      </c>
      <c r="C13" s="395"/>
      <c r="D13" s="395"/>
      <c r="E13" s="395"/>
      <c r="F13" s="395"/>
      <c r="G13" s="395"/>
      <c r="H13" s="395"/>
      <c r="I13" s="395"/>
      <c r="J13" s="395"/>
      <c r="K13" s="395"/>
      <c r="L13" s="395"/>
      <c r="M13" s="395"/>
    </row>
    <row r="14" spans="2:13">
      <c r="B14" s="219" t="s">
        <v>173</v>
      </c>
    </row>
    <row r="15" spans="2:13">
      <c r="B15" s="219" t="s">
        <v>174</v>
      </c>
    </row>
    <row r="16" spans="2:13">
      <c r="B16" s="219" t="s">
        <v>327</v>
      </c>
    </row>
    <row r="17" spans="2:2">
      <c r="B17" s="219" t="s">
        <v>176</v>
      </c>
    </row>
    <row r="18" spans="2:2">
      <c r="B18" s="219" t="s">
        <v>177</v>
      </c>
    </row>
    <row r="19" spans="2:2">
      <c r="B19" s="219" t="s">
        <v>178</v>
      </c>
    </row>
    <row r="20" spans="2:2">
      <c r="B20" s="219" t="s">
        <v>180</v>
      </c>
    </row>
    <row r="21" spans="2:2">
      <c r="B21" s="219" t="s">
        <v>179</v>
      </c>
    </row>
    <row r="22" spans="2:2" ht="14.25" customHeight="1">
      <c r="B22" s="219" t="s">
        <v>181</v>
      </c>
    </row>
    <row r="23" spans="2:2">
      <c r="B23" s="220" t="s">
        <v>222</v>
      </c>
    </row>
    <row r="25" spans="2:2">
      <c r="B25" s="96" t="s">
        <v>321</v>
      </c>
    </row>
    <row r="26" spans="2:2">
      <c r="B26" s="219" t="s">
        <v>0</v>
      </c>
    </row>
    <row r="27" spans="2:2">
      <c r="B27" s="219" t="s">
        <v>502</v>
      </c>
    </row>
    <row r="28" spans="2:2">
      <c r="B28" s="219" t="s">
        <v>1</v>
      </c>
    </row>
    <row r="29" spans="2:2">
      <c r="B29" s="220" t="s">
        <v>2</v>
      </c>
    </row>
    <row r="31" spans="2:2" ht="15" customHeight="1">
      <c r="B31" s="97" t="s">
        <v>353</v>
      </c>
    </row>
    <row r="32" spans="2:2">
      <c r="B32" s="219" t="s">
        <v>199</v>
      </c>
    </row>
    <row r="33" spans="2:2">
      <c r="B33" s="219" t="s">
        <v>508</v>
      </c>
    </row>
    <row r="34" spans="2:2">
      <c r="B34" s="219" t="s">
        <v>505</v>
      </c>
    </row>
    <row r="35" spans="2:2">
      <c r="B35" s="219" t="s">
        <v>506</v>
      </c>
    </row>
    <row r="36" spans="2:2">
      <c r="B36" s="219" t="s">
        <v>510</v>
      </c>
    </row>
    <row r="37" spans="2:2">
      <c r="B37" s="219" t="s">
        <v>509</v>
      </c>
    </row>
    <row r="38" spans="2:2">
      <c r="B38" s="219" t="s">
        <v>507</v>
      </c>
    </row>
    <row r="39" spans="2:2">
      <c r="B39" s="219" t="s">
        <v>511</v>
      </c>
    </row>
    <row r="40" spans="2:2">
      <c r="B40" s="220" t="s">
        <v>320</v>
      </c>
    </row>
    <row r="42" spans="2:2">
      <c r="B42" s="96" t="s">
        <v>354</v>
      </c>
    </row>
    <row r="43" spans="2:2">
      <c r="B43" s="221" t="s">
        <v>300</v>
      </c>
    </row>
    <row r="44" spans="2:2">
      <c r="B44" s="221" t="s">
        <v>301</v>
      </c>
    </row>
    <row r="45" spans="2:2">
      <c r="B45" s="222" t="s">
        <v>302</v>
      </c>
    </row>
    <row r="47" spans="2:2">
      <c r="B47" s="96" t="s">
        <v>355</v>
      </c>
    </row>
    <row r="48" spans="2:2">
      <c r="B48" s="221" t="s">
        <v>304</v>
      </c>
    </row>
    <row r="49" spans="2:2">
      <c r="B49" s="221" t="s">
        <v>305</v>
      </c>
    </row>
    <row r="50" spans="2:2">
      <c r="B50" s="221" t="s">
        <v>201</v>
      </c>
    </row>
    <row r="51" spans="2:2">
      <c r="B51" s="222" t="s">
        <v>504</v>
      </c>
    </row>
    <row r="53" spans="2:2">
      <c r="B53" s="106" t="s">
        <v>387</v>
      </c>
    </row>
    <row r="54" spans="2:2">
      <c r="B54" s="223">
        <v>1</v>
      </c>
    </row>
    <row r="55" spans="2:2">
      <c r="B55" s="223">
        <v>2</v>
      </c>
    </row>
    <row r="56" spans="2:2">
      <c r="B56" s="223">
        <v>3</v>
      </c>
    </row>
    <row r="57" spans="2:2">
      <c r="B57" s="223">
        <v>4</v>
      </c>
    </row>
    <row r="58" spans="2:2">
      <c r="B58" s="220"/>
    </row>
    <row r="61" spans="2:2" ht="15" customHeight="1"/>
    <row r="63" spans="2:2" ht="15" customHeight="1"/>
    <row r="64" spans="2:2" ht="15" customHeight="1"/>
    <row r="69" ht="15" customHeight="1"/>
    <row r="73" ht="18.75" customHeight="1"/>
  </sheetData>
  <sortState xmlns:xlrd2="http://schemas.microsoft.com/office/spreadsheetml/2017/richdata2" ref="E32:E40">
    <sortCondition ref="E32:E40"/>
  </sortState>
  <mergeCells count="2">
    <mergeCell ref="C13:M13"/>
    <mergeCell ref="B2:E2"/>
  </mergeCells>
  <printOptions horizontalCentered="1"/>
  <pageMargins left="0.19685039370078741" right="0.19685039370078741" top="0.19685039370078741" bottom="0.19685039370078741" header="0.31496062992125984" footer="0.31496062992125984"/>
  <pageSetup paperSize="9" scale="67" orientation="portrait" r:id="rId1"/>
  <headerFooter>
    <oddHeader>&amp;C&amp;"arial"&amp;12&amp;KA80000 OFFICIAL: Sensitive&amp;1#_x000D_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AA78E-F01D-438E-9817-71C05BDCDFE4}">
  <sheetPr codeName="Sheet15">
    <tabColor theme="9" tint="0.59999389629810485"/>
    <pageSetUpPr fitToPage="1"/>
  </sheetPr>
  <dimension ref="B1:N47"/>
  <sheetViews>
    <sheetView showGridLines="0" zoomScaleNormal="100" workbookViewId="0">
      <selection activeCell="C12" sqref="C12"/>
    </sheetView>
  </sheetViews>
  <sheetFormatPr defaultRowHeight="15"/>
  <cols>
    <col min="1" max="1" width="3.7109375" customWidth="1"/>
    <col min="2" max="2" width="2.85546875" customWidth="1"/>
    <col min="3" max="3" width="111.42578125" customWidth="1"/>
    <col min="12" max="12" width="21.28515625" customWidth="1"/>
  </cols>
  <sheetData>
    <row r="1" spans="2:14" ht="5.25" customHeight="1"/>
    <row r="2" spans="2:14" ht="28.5" customHeight="1">
      <c r="B2" s="325" t="s">
        <v>113</v>
      </c>
      <c r="C2" s="327"/>
      <c r="D2" s="61"/>
      <c r="E2" s="61"/>
      <c r="F2" s="61"/>
      <c r="G2" s="61"/>
      <c r="H2" s="61"/>
      <c r="I2" s="61"/>
      <c r="J2" s="61"/>
      <c r="K2" s="61"/>
      <c r="L2" s="61"/>
      <c r="M2" s="61"/>
      <c r="N2" s="61"/>
    </row>
    <row r="6" spans="2:14" ht="46.5">
      <c r="B6" s="182" t="s">
        <v>401</v>
      </c>
    </row>
    <row r="7" spans="2:14" ht="12" customHeight="1">
      <c r="B7" s="43"/>
    </row>
    <row r="8" spans="2:14">
      <c r="B8" s="72" t="s">
        <v>402</v>
      </c>
      <c r="C8" s="64"/>
    </row>
    <row r="9" spans="2:14">
      <c r="B9" s="64" t="s">
        <v>403</v>
      </c>
      <c r="C9" s="64"/>
    </row>
    <row r="10" spans="2:14">
      <c r="B10" s="64"/>
      <c r="C10" s="64"/>
    </row>
    <row r="11" spans="2:14">
      <c r="B11" s="64" t="s">
        <v>589</v>
      </c>
      <c r="C11" s="64"/>
    </row>
    <row r="12" spans="2:14">
      <c r="B12" s="64" t="s">
        <v>441</v>
      </c>
      <c r="C12" s="64"/>
    </row>
    <row r="13" spans="2:14">
      <c r="B13" s="138" t="s">
        <v>822</v>
      </c>
      <c r="C13" s="64"/>
    </row>
    <row r="14" spans="2:14">
      <c r="B14" s="138"/>
      <c r="C14" s="64"/>
    </row>
    <row r="15" spans="2:14">
      <c r="B15" s="138"/>
      <c r="C15" s="64"/>
    </row>
    <row r="16" spans="2:14" ht="18.75">
      <c r="B16" s="191" t="s">
        <v>404</v>
      </c>
      <c r="C16" s="192"/>
    </row>
    <row r="17" spans="2:9">
      <c r="B17" s="170" t="s">
        <v>590</v>
      </c>
      <c r="C17" s="64"/>
    </row>
    <row r="18" spans="2:9">
      <c r="B18" s="64"/>
      <c r="C18" s="64"/>
    </row>
    <row r="19" spans="2:9" ht="18.75">
      <c r="B19" s="191" t="s">
        <v>405</v>
      </c>
      <c r="C19" s="192"/>
      <c r="I19" s="120"/>
    </row>
    <row r="20" spans="2:9">
      <c r="B20" s="64" t="s">
        <v>413</v>
      </c>
      <c r="C20" s="64"/>
    </row>
    <row r="21" spans="2:9">
      <c r="B21" s="64" t="s">
        <v>414</v>
      </c>
      <c r="C21" s="64"/>
    </row>
    <row r="23" spans="2:9" ht="18.75">
      <c r="B23" s="191" t="s">
        <v>406</v>
      </c>
      <c r="C23" s="192"/>
    </row>
    <row r="24" spans="2:9">
      <c r="B24" s="64" t="s">
        <v>407</v>
      </c>
      <c r="C24" s="64"/>
    </row>
    <row r="25" spans="2:9">
      <c r="B25" s="64"/>
      <c r="C25" s="64"/>
    </row>
    <row r="26" spans="2:9">
      <c r="B26" s="225" t="s">
        <v>115</v>
      </c>
      <c r="C26" s="64" t="s">
        <v>408</v>
      </c>
    </row>
    <row r="27" spans="2:9">
      <c r="B27" s="225" t="s">
        <v>115</v>
      </c>
      <c r="C27" s="64" t="s">
        <v>409</v>
      </c>
    </row>
    <row r="28" spans="2:9">
      <c r="B28" s="225" t="s">
        <v>115</v>
      </c>
      <c r="C28" s="64" t="s">
        <v>395</v>
      </c>
    </row>
    <row r="29" spans="2:9">
      <c r="B29" s="225" t="s">
        <v>115</v>
      </c>
      <c r="C29" s="64" t="s">
        <v>410</v>
      </c>
    </row>
    <row r="30" spans="2:9">
      <c r="B30" s="225" t="s">
        <v>115</v>
      </c>
      <c r="C30" s="64" t="s">
        <v>411</v>
      </c>
    </row>
    <row r="31" spans="2:9">
      <c r="B31" s="225" t="s">
        <v>115</v>
      </c>
      <c r="C31" s="64" t="s">
        <v>412</v>
      </c>
    </row>
    <row r="32" spans="2:9">
      <c r="B32" s="64"/>
      <c r="C32" s="64"/>
    </row>
    <row r="33" spans="2:3" ht="18.75">
      <c r="B33" s="191" t="s">
        <v>129</v>
      </c>
      <c r="C33" s="192"/>
    </row>
    <row r="34" spans="2:3">
      <c r="B34" s="64" t="s">
        <v>416</v>
      </c>
      <c r="C34" s="64"/>
    </row>
    <row r="35" spans="2:3">
      <c r="B35" s="64" t="s">
        <v>415</v>
      </c>
      <c r="C35" s="64"/>
    </row>
    <row r="36" spans="2:3">
      <c r="B36" s="64"/>
      <c r="C36" s="64"/>
    </row>
    <row r="37" spans="2:3">
      <c r="B37" s="64" t="s">
        <v>417</v>
      </c>
      <c r="C37" s="64"/>
    </row>
    <row r="38" spans="2:3">
      <c r="B38" s="64" t="s">
        <v>418</v>
      </c>
      <c r="C38" s="64"/>
    </row>
    <row r="39" spans="2:3">
      <c r="B39" s="64"/>
      <c r="C39" s="64"/>
    </row>
    <row r="40" spans="2:3">
      <c r="B40" s="64" t="s">
        <v>419</v>
      </c>
      <c r="C40" s="64"/>
    </row>
    <row r="41" spans="2:3">
      <c r="B41" s="64" t="s">
        <v>420</v>
      </c>
      <c r="C41" s="64"/>
    </row>
    <row r="42" spans="2:3">
      <c r="B42" s="64"/>
      <c r="C42" s="64"/>
    </row>
    <row r="43" spans="2:3">
      <c r="B43" s="224" t="s">
        <v>112</v>
      </c>
      <c r="C43" t="s">
        <v>592</v>
      </c>
    </row>
    <row r="44" spans="2:3">
      <c r="C44" s="118" t="s">
        <v>442</v>
      </c>
    </row>
    <row r="45" spans="2:3">
      <c r="B45" s="127"/>
      <c r="C45" s="128"/>
    </row>
    <row r="46" spans="2:3">
      <c r="B46" s="118"/>
    </row>
    <row r="47" spans="2:3">
      <c r="B47" s="127"/>
    </row>
  </sheetData>
  <sheetProtection algorithmName="SHA-512" hashValue="2afmSJc8FP9GCZ+hD4vWT7AIIfhwWsW8oxUkgusYIlmhkfWmy+uBUqktCuAtQuK2xGs4LZ460Nggp2IRXwdXNg==" saltValue="Frr0WSDzF8GWS07zLXgGzg==" spinCount="100000" sheet="1" objects="1" scenarios="1"/>
  <mergeCells count="1">
    <mergeCell ref="B2:C2"/>
  </mergeCells>
  <hyperlinks>
    <hyperlink ref="C44" r:id="rId1" xr:uid="{6A140F9D-51A9-4D9D-8C14-874A7B3F7FF3}"/>
    <hyperlink ref="B13" r:id="rId2" display="https://www.legislation.sa.gov.au/__legislation/lz/c/a/independent commission against corruption act 2012/current/2012.52.auth.pdf" xr:uid="{943A9C57-D50E-43FD-B39B-000376515AEA}"/>
  </hyperlinks>
  <printOptions horizontalCentered="1"/>
  <pageMargins left="0.19685039370078741" right="0.19685039370078741" top="0.39370078740157483" bottom="0.15748031496062992" header="0.31496062992125984" footer="0.31496062992125984"/>
  <pageSetup paperSize="9" scale="85" orientation="portrait" r:id="rId3"/>
  <headerFooter>
    <oddHeader>&amp;C&amp;"arial"&amp;12&amp;KA80000 OFFICIAL: Sensitive&amp;1#_x000D_</oddHead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63B8-D73D-4679-8DF3-9D658DEC1FC6}">
  <sheetPr codeName="Sheet18">
    <tabColor theme="9" tint="0.59999389629810485"/>
    <pageSetUpPr fitToPage="1"/>
  </sheetPr>
  <dimension ref="B1:N55"/>
  <sheetViews>
    <sheetView showGridLines="0" zoomScaleNormal="100" workbookViewId="0">
      <selection activeCell="I62" sqref="I62"/>
    </sheetView>
  </sheetViews>
  <sheetFormatPr defaultRowHeight="15"/>
  <cols>
    <col min="1" max="2" width="3.140625" customWidth="1"/>
    <col min="14" max="14" width="14.7109375" customWidth="1"/>
  </cols>
  <sheetData>
    <row r="1" spans="2:14" ht="11.25" customHeight="1"/>
    <row r="2" spans="2:14" ht="28.5" customHeight="1">
      <c r="B2" s="325" t="s">
        <v>113</v>
      </c>
      <c r="C2" s="327"/>
      <c r="D2" s="327"/>
      <c r="E2" s="327"/>
      <c r="F2" s="327"/>
      <c r="G2" s="327"/>
      <c r="H2" s="327"/>
      <c r="I2" s="327"/>
      <c r="J2" s="327"/>
      <c r="K2" s="327"/>
      <c r="L2" s="327"/>
      <c r="M2" s="327"/>
      <c r="N2" s="327"/>
    </row>
    <row r="5" spans="2:14" ht="46.5">
      <c r="B5" s="182" t="s">
        <v>421</v>
      </c>
    </row>
    <row r="6" spans="2:14" ht="15" customHeight="1">
      <c r="B6" s="43"/>
    </row>
    <row r="7" spans="2:14" ht="20.100000000000001" customHeight="1">
      <c r="B7" s="205" t="s">
        <v>424</v>
      </c>
      <c r="C7" s="192"/>
      <c r="D7" s="192"/>
      <c r="E7" s="192"/>
      <c r="F7" s="192"/>
      <c r="G7" s="192"/>
      <c r="H7" s="192"/>
      <c r="I7" s="192"/>
      <c r="J7" s="192"/>
      <c r="K7" s="192"/>
      <c r="L7" s="192"/>
      <c r="M7" s="192"/>
      <c r="N7" s="192"/>
    </row>
    <row r="8" spans="2:14" ht="15" customHeight="1">
      <c r="B8" s="139"/>
      <c r="C8" s="64"/>
      <c r="D8" s="64"/>
      <c r="E8" s="64"/>
      <c r="F8" s="64"/>
      <c r="G8" s="64"/>
      <c r="H8" s="64"/>
      <c r="I8" s="64"/>
      <c r="J8" s="64"/>
      <c r="K8" s="64"/>
      <c r="L8" s="64"/>
      <c r="M8" s="64"/>
      <c r="N8" s="64"/>
    </row>
    <row r="9" spans="2:14">
      <c r="B9" s="72" t="s">
        <v>429</v>
      </c>
      <c r="C9" s="64"/>
      <c r="D9" s="64"/>
      <c r="E9" s="64"/>
      <c r="F9" s="64"/>
      <c r="G9" s="64"/>
      <c r="H9" s="64"/>
      <c r="I9" s="64"/>
      <c r="J9" s="64"/>
      <c r="K9" s="64"/>
      <c r="L9" s="64"/>
      <c r="M9" s="64"/>
      <c r="N9" s="64"/>
    </row>
    <row r="10" spans="2:14">
      <c r="B10" s="72" t="s">
        <v>430</v>
      </c>
      <c r="C10" s="64"/>
      <c r="D10" s="64"/>
      <c r="E10" s="64"/>
      <c r="F10" s="64"/>
      <c r="G10" s="64"/>
      <c r="H10" s="64"/>
      <c r="I10" s="64"/>
      <c r="J10" s="64"/>
      <c r="K10" s="64"/>
      <c r="L10" s="64"/>
      <c r="M10" s="64"/>
      <c r="N10" s="64"/>
    </row>
    <row r="11" spans="2:14">
      <c r="B11" s="72"/>
      <c r="C11" s="64"/>
      <c r="D11" s="64"/>
      <c r="E11" s="64"/>
      <c r="F11" s="64"/>
      <c r="G11" s="64"/>
      <c r="H11" s="64"/>
      <c r="I11" s="64"/>
      <c r="J11" s="64"/>
      <c r="K11" s="64"/>
      <c r="L11" s="64"/>
      <c r="M11" s="64"/>
      <c r="N11" s="64"/>
    </row>
    <row r="12" spans="2:14">
      <c r="B12" s="178" t="s">
        <v>624</v>
      </c>
      <c r="C12" s="64"/>
      <c r="D12" s="64"/>
      <c r="E12" s="64"/>
      <c r="F12" s="64"/>
      <c r="G12" s="64"/>
      <c r="H12" s="64"/>
      <c r="I12" s="64"/>
      <c r="J12" s="64"/>
      <c r="K12" s="64"/>
      <c r="L12" s="64"/>
      <c r="M12" s="64"/>
      <c r="N12" s="64"/>
    </row>
    <row r="13" spans="2:14">
      <c r="B13" s="72" t="s">
        <v>423</v>
      </c>
      <c r="C13" s="64"/>
      <c r="D13" s="64"/>
      <c r="E13" s="64"/>
      <c r="F13" s="64"/>
      <c r="G13" s="64"/>
      <c r="H13" s="64"/>
      <c r="I13" s="64"/>
      <c r="J13" s="64"/>
      <c r="K13" s="64"/>
      <c r="L13" s="64"/>
      <c r="M13" s="64"/>
      <c r="N13" s="64"/>
    </row>
    <row r="14" spans="2:14">
      <c r="B14" s="72"/>
      <c r="C14" s="64"/>
      <c r="D14" s="64"/>
      <c r="E14" s="64"/>
      <c r="F14" s="64"/>
      <c r="G14" s="64"/>
      <c r="H14" s="64"/>
      <c r="I14" s="64"/>
      <c r="J14" s="64"/>
      <c r="K14" s="64"/>
      <c r="L14" s="64"/>
      <c r="M14" s="64"/>
      <c r="N14" s="64"/>
    </row>
    <row r="15" spans="2:14" ht="18.75">
      <c r="B15" s="205" t="s">
        <v>426</v>
      </c>
      <c r="C15" s="192"/>
      <c r="D15" s="192"/>
      <c r="E15" s="192"/>
      <c r="F15" s="192"/>
      <c r="G15" s="192"/>
      <c r="H15" s="192"/>
      <c r="I15" s="192"/>
      <c r="J15" s="192"/>
      <c r="K15" s="192"/>
      <c r="L15" s="192"/>
      <c r="M15" s="192"/>
      <c r="N15" s="192"/>
    </row>
    <row r="16" spans="2:14">
      <c r="B16" s="72"/>
      <c r="C16" s="64"/>
      <c r="D16" s="64"/>
      <c r="E16" s="64"/>
      <c r="F16" s="64"/>
      <c r="G16" s="64"/>
      <c r="H16" s="64"/>
      <c r="I16" s="64"/>
      <c r="J16" s="64"/>
      <c r="K16" s="64"/>
      <c r="L16" s="64"/>
      <c r="M16" s="64"/>
      <c r="N16" s="64"/>
    </row>
    <row r="17" spans="2:14">
      <c r="B17" s="72" t="s">
        <v>422</v>
      </c>
      <c r="C17" s="64"/>
      <c r="D17" s="64"/>
      <c r="E17" s="64"/>
      <c r="F17" s="64"/>
      <c r="G17" s="64"/>
      <c r="H17" s="64"/>
      <c r="I17" s="64"/>
      <c r="J17" s="64"/>
      <c r="K17" s="64"/>
      <c r="L17" s="64"/>
      <c r="M17" s="64"/>
      <c r="N17" s="64"/>
    </row>
    <row r="18" spans="2:14">
      <c r="B18" s="178" t="s">
        <v>625</v>
      </c>
      <c r="C18" s="170"/>
      <c r="D18" s="64"/>
      <c r="E18" s="64"/>
      <c r="F18" s="64"/>
      <c r="G18" s="64"/>
      <c r="H18" s="64"/>
      <c r="I18" s="64"/>
      <c r="J18" s="64"/>
      <c r="K18" s="64"/>
      <c r="L18" s="64"/>
      <c r="M18" s="64"/>
      <c r="N18" s="64"/>
    </row>
    <row r="19" spans="2:14">
      <c r="B19" s="64"/>
      <c r="C19" s="64"/>
      <c r="D19" s="64"/>
      <c r="E19" s="64"/>
      <c r="F19" s="64"/>
      <c r="G19" s="64"/>
      <c r="H19" s="64"/>
      <c r="I19" s="64"/>
      <c r="J19" s="64"/>
      <c r="K19" s="64"/>
      <c r="L19" s="64"/>
      <c r="M19" s="64"/>
      <c r="N19" s="64"/>
    </row>
    <row r="20" spans="2:14">
      <c r="B20" s="72" t="s">
        <v>431</v>
      </c>
      <c r="C20" s="64"/>
      <c r="D20" s="64"/>
      <c r="E20" s="64"/>
      <c r="F20" s="64"/>
      <c r="G20" s="64"/>
      <c r="H20" s="64"/>
      <c r="I20" s="64"/>
      <c r="J20" s="64"/>
      <c r="K20" s="64"/>
      <c r="L20" s="64"/>
      <c r="M20" s="64"/>
      <c r="N20" s="64"/>
    </row>
    <row r="21" spans="2:14">
      <c r="B21" s="64" t="s">
        <v>432</v>
      </c>
      <c r="C21" s="64"/>
      <c r="D21" s="64"/>
      <c r="E21" s="64"/>
      <c r="F21" s="64"/>
      <c r="G21" s="64"/>
      <c r="H21" s="64"/>
      <c r="I21" s="64"/>
      <c r="J21" s="64"/>
      <c r="K21" s="64"/>
      <c r="L21" s="64"/>
      <c r="M21" s="64"/>
      <c r="N21" s="64"/>
    </row>
    <row r="22" spans="2:14">
      <c r="B22" s="64"/>
      <c r="C22" s="64"/>
      <c r="D22" s="64"/>
      <c r="E22" s="64"/>
      <c r="F22" s="64"/>
      <c r="G22" s="64"/>
      <c r="H22" s="64"/>
      <c r="I22" s="64"/>
      <c r="J22" s="64"/>
      <c r="K22" s="64"/>
      <c r="L22" s="64"/>
      <c r="M22" s="64"/>
      <c r="N22" s="64"/>
    </row>
    <row r="23" spans="2:14">
      <c r="B23" s="64" t="s">
        <v>591</v>
      </c>
      <c r="C23" s="64"/>
      <c r="D23" s="64"/>
      <c r="E23" s="64"/>
      <c r="F23" s="64"/>
      <c r="G23" s="64"/>
      <c r="H23" s="64"/>
      <c r="I23" s="64"/>
      <c r="J23" s="64"/>
      <c r="K23" s="64"/>
      <c r="L23" s="64"/>
      <c r="M23" s="64"/>
      <c r="N23" s="64"/>
    </row>
    <row r="25" spans="2:14" ht="18.75">
      <c r="B25" s="205" t="s">
        <v>425</v>
      </c>
      <c r="C25" s="192"/>
      <c r="D25" s="192"/>
      <c r="E25" s="192"/>
      <c r="F25" s="192"/>
      <c r="G25" s="192"/>
      <c r="H25" s="192"/>
      <c r="I25" s="192"/>
      <c r="J25" s="192"/>
      <c r="K25" s="192"/>
      <c r="L25" s="192"/>
      <c r="M25" s="192"/>
      <c r="N25" s="192"/>
    </row>
    <row r="26" spans="2:14">
      <c r="B26" s="64"/>
      <c r="C26" s="64"/>
      <c r="D26" s="64"/>
      <c r="E26" s="64"/>
      <c r="F26" s="64"/>
      <c r="G26" s="64"/>
      <c r="H26" s="64"/>
      <c r="I26" s="64"/>
      <c r="J26" s="64"/>
      <c r="K26" s="64"/>
      <c r="L26" s="64"/>
      <c r="M26" s="64"/>
      <c r="N26" s="64"/>
    </row>
    <row r="27" spans="2:14">
      <c r="B27" s="170" t="s">
        <v>626</v>
      </c>
      <c r="C27" s="170"/>
      <c r="D27" s="64"/>
      <c r="E27" s="64"/>
      <c r="F27" s="64"/>
      <c r="G27" s="64"/>
      <c r="H27" s="64"/>
      <c r="I27" s="64"/>
      <c r="J27" s="64"/>
      <c r="K27" s="64"/>
      <c r="L27" s="64"/>
      <c r="M27" s="64"/>
      <c r="N27" s="64"/>
    </row>
    <row r="28" spans="2:14">
      <c r="B28" s="64" t="s">
        <v>593</v>
      </c>
      <c r="C28" s="64"/>
      <c r="D28" s="64"/>
      <c r="E28" s="64"/>
      <c r="F28" s="64"/>
      <c r="G28" s="64"/>
      <c r="H28" s="64"/>
      <c r="I28" s="64"/>
      <c r="J28" s="64"/>
      <c r="K28" s="64"/>
      <c r="L28" s="64"/>
      <c r="M28" s="64"/>
      <c r="N28" s="64"/>
    </row>
    <row r="29" spans="2:14">
      <c r="B29" s="64" t="s">
        <v>594</v>
      </c>
      <c r="C29" s="64"/>
      <c r="D29" s="64"/>
      <c r="E29" s="64"/>
      <c r="F29" s="64"/>
      <c r="G29" s="64"/>
      <c r="H29" s="64"/>
      <c r="I29" s="64"/>
      <c r="J29" s="64"/>
      <c r="K29" s="64"/>
      <c r="L29" s="64"/>
      <c r="M29" s="64"/>
      <c r="N29" s="64"/>
    </row>
    <row r="30" spans="2:14">
      <c r="B30" s="64"/>
      <c r="C30" s="64"/>
      <c r="D30" s="64"/>
      <c r="E30" s="64"/>
      <c r="F30" s="64"/>
      <c r="G30" s="64"/>
      <c r="H30" s="64"/>
      <c r="I30" s="64"/>
      <c r="J30" s="64"/>
      <c r="K30" s="64"/>
      <c r="L30" s="64"/>
      <c r="M30" s="64"/>
      <c r="N30" s="64"/>
    </row>
    <row r="31" spans="2:14" ht="18.75">
      <c r="B31" s="205" t="s">
        <v>427</v>
      </c>
      <c r="C31" s="192"/>
      <c r="D31" s="192"/>
      <c r="E31" s="192"/>
      <c r="F31" s="192"/>
      <c r="G31" s="192"/>
      <c r="H31" s="192"/>
      <c r="I31" s="192"/>
      <c r="J31" s="192"/>
      <c r="K31" s="192"/>
      <c r="L31" s="192"/>
      <c r="M31" s="192"/>
      <c r="N31" s="192"/>
    </row>
    <row r="32" spans="2:14">
      <c r="B32" s="64"/>
      <c r="C32" s="64"/>
      <c r="D32" s="64"/>
      <c r="E32" s="64"/>
      <c r="F32" s="64"/>
      <c r="G32" s="64"/>
      <c r="H32" s="64"/>
      <c r="I32" s="64"/>
      <c r="J32" s="64"/>
      <c r="K32" s="64"/>
      <c r="L32" s="64"/>
      <c r="M32" s="64"/>
      <c r="N32" s="64"/>
    </row>
    <row r="33" spans="2:14">
      <c r="B33" s="72" t="s">
        <v>428</v>
      </c>
      <c r="C33" s="64"/>
      <c r="D33" s="64"/>
      <c r="E33" s="64"/>
      <c r="F33" s="64"/>
      <c r="G33" s="64"/>
      <c r="H33" s="64"/>
      <c r="I33" s="64"/>
      <c r="J33" s="64"/>
      <c r="K33" s="64"/>
      <c r="L33" s="64"/>
      <c r="M33" s="64"/>
      <c r="N33" s="64"/>
    </row>
    <row r="34" spans="2:14">
      <c r="B34" s="72"/>
      <c r="C34" s="64"/>
      <c r="D34" s="64"/>
      <c r="E34" s="64"/>
      <c r="F34" s="64"/>
      <c r="G34" s="64"/>
      <c r="H34" s="64"/>
      <c r="I34" s="64"/>
      <c r="J34" s="64"/>
      <c r="K34" s="64"/>
      <c r="L34" s="64"/>
      <c r="M34" s="64"/>
      <c r="N34" s="64"/>
    </row>
    <row r="35" spans="2:14">
      <c r="B35" s="225" t="s">
        <v>115</v>
      </c>
      <c r="C35" s="141" t="s">
        <v>487</v>
      </c>
      <c r="D35" s="64"/>
      <c r="E35" s="64"/>
      <c r="F35" s="64"/>
      <c r="G35" s="64"/>
      <c r="H35" s="64"/>
      <c r="I35" s="64"/>
      <c r="J35" s="64"/>
      <c r="K35" s="64"/>
      <c r="L35" s="64"/>
      <c r="M35" s="64"/>
      <c r="N35" s="64"/>
    </row>
    <row r="36" spans="2:14">
      <c r="B36" s="225" t="s">
        <v>115</v>
      </c>
      <c r="C36" s="141" t="s">
        <v>434</v>
      </c>
      <c r="D36" s="64"/>
      <c r="E36" s="64"/>
      <c r="F36" s="64"/>
      <c r="G36" s="64"/>
      <c r="H36" s="64"/>
      <c r="I36" s="64"/>
      <c r="J36" s="64"/>
      <c r="K36" s="64"/>
      <c r="L36" s="64"/>
      <c r="M36" s="64"/>
      <c r="N36" s="64"/>
    </row>
    <row r="37" spans="2:14">
      <c r="B37" s="225" t="s">
        <v>115</v>
      </c>
      <c r="C37" s="141" t="s">
        <v>433</v>
      </c>
      <c r="D37" s="64"/>
      <c r="E37" s="64"/>
      <c r="F37" s="64"/>
      <c r="G37" s="64"/>
      <c r="H37" s="64"/>
      <c r="I37" s="64"/>
      <c r="J37" s="64"/>
      <c r="K37" s="64"/>
      <c r="L37" s="64"/>
      <c r="M37" s="64"/>
      <c r="N37" s="64"/>
    </row>
    <row r="38" spans="2:14">
      <c r="B38" s="64"/>
      <c r="C38" s="64"/>
      <c r="D38" s="64"/>
      <c r="E38" s="64"/>
      <c r="F38" s="64"/>
      <c r="G38" s="64"/>
      <c r="H38" s="64"/>
      <c r="I38" s="64"/>
      <c r="J38" s="64"/>
      <c r="K38" s="64"/>
      <c r="L38" s="64"/>
      <c r="M38" s="64"/>
      <c r="N38" s="64"/>
    </row>
    <row r="39" spans="2:14" ht="18.75">
      <c r="B39" s="205" t="s">
        <v>435</v>
      </c>
      <c r="C39" s="192"/>
      <c r="D39" s="192"/>
      <c r="E39" s="192"/>
      <c r="F39" s="192"/>
      <c r="G39" s="192"/>
      <c r="H39" s="192"/>
      <c r="I39" s="192"/>
      <c r="J39" s="192"/>
      <c r="K39" s="192"/>
      <c r="L39" s="192"/>
      <c r="M39" s="192"/>
      <c r="N39" s="192"/>
    </row>
    <row r="40" spans="2:14">
      <c r="B40" s="64"/>
      <c r="C40" s="64"/>
      <c r="D40" s="64"/>
      <c r="E40" s="64"/>
      <c r="F40" s="64"/>
      <c r="G40" s="64"/>
      <c r="H40" s="64"/>
      <c r="I40" s="64"/>
      <c r="J40" s="64"/>
      <c r="K40" s="64"/>
      <c r="L40" s="64"/>
      <c r="M40" s="64"/>
      <c r="N40" s="64"/>
    </row>
    <row r="41" spans="2:14">
      <c r="B41" s="178" t="s">
        <v>623</v>
      </c>
      <c r="C41" s="64"/>
      <c r="D41" s="64"/>
      <c r="E41" s="64"/>
      <c r="F41" s="64"/>
      <c r="G41" s="64"/>
      <c r="H41" s="64"/>
      <c r="I41" s="64"/>
      <c r="J41" s="64"/>
      <c r="K41" s="64"/>
      <c r="L41" s="64"/>
      <c r="M41" s="64"/>
      <c r="N41" s="64"/>
    </row>
    <row r="42" spans="2:14">
      <c r="B42" s="64" t="s">
        <v>488</v>
      </c>
      <c r="C42" s="64"/>
      <c r="D42" s="64"/>
      <c r="E42" s="64"/>
      <c r="F42" s="64"/>
      <c r="G42" s="64"/>
      <c r="H42" s="64"/>
      <c r="I42" s="64"/>
      <c r="J42" s="64"/>
      <c r="K42" s="64"/>
      <c r="L42" s="64"/>
      <c r="M42" s="64"/>
      <c r="N42" s="64"/>
    </row>
    <row r="43" spans="2:14">
      <c r="B43" s="64"/>
      <c r="C43" s="64"/>
      <c r="D43" s="64"/>
      <c r="E43" s="64"/>
      <c r="F43" s="64"/>
      <c r="G43" s="64"/>
      <c r="H43" s="64"/>
      <c r="I43" s="64"/>
      <c r="J43" s="64"/>
      <c r="K43" s="64"/>
      <c r="L43" s="64"/>
      <c r="M43" s="64"/>
      <c r="N43" s="64"/>
    </row>
    <row r="44" spans="2:14" ht="18.75">
      <c r="B44" s="205" t="s">
        <v>436</v>
      </c>
      <c r="C44" s="206"/>
      <c r="D44" s="206"/>
      <c r="E44" s="206"/>
      <c r="F44" s="206"/>
      <c r="G44" s="206"/>
      <c r="H44" s="206"/>
      <c r="I44" s="206"/>
      <c r="J44" s="206"/>
      <c r="K44" s="206"/>
      <c r="L44" s="206"/>
      <c r="M44" s="206"/>
      <c r="N44" s="206"/>
    </row>
    <row r="45" spans="2:14">
      <c r="B45" s="64"/>
      <c r="C45" s="64"/>
      <c r="D45" s="64"/>
      <c r="E45" s="64"/>
      <c r="F45" s="64"/>
      <c r="G45" s="64"/>
      <c r="H45" s="64"/>
      <c r="I45" s="64"/>
      <c r="J45" s="64"/>
      <c r="K45" s="64"/>
      <c r="L45" s="64"/>
      <c r="M45" s="64"/>
      <c r="N45" s="64"/>
    </row>
    <row r="46" spans="2:14">
      <c r="B46" s="72" t="s">
        <v>437</v>
      </c>
      <c r="C46" s="64"/>
      <c r="D46" s="64"/>
      <c r="E46" s="64"/>
      <c r="F46" s="64"/>
      <c r="G46" s="64"/>
      <c r="H46" s="64"/>
      <c r="I46" s="64"/>
      <c r="J46" s="64"/>
      <c r="K46" s="64"/>
      <c r="L46" s="64"/>
      <c r="M46" s="64"/>
      <c r="N46" s="64"/>
    </row>
    <row r="47" spans="2:14">
      <c r="B47" s="64" t="s">
        <v>438</v>
      </c>
      <c r="C47" s="64"/>
      <c r="D47" s="64"/>
      <c r="E47" s="64"/>
      <c r="F47" s="64"/>
      <c r="G47" s="64"/>
      <c r="H47" s="64"/>
      <c r="I47" s="64"/>
      <c r="J47" s="64"/>
      <c r="K47" s="64"/>
      <c r="L47" s="64"/>
      <c r="M47" s="64"/>
      <c r="N47" s="64"/>
    </row>
    <row r="48" spans="2:14">
      <c r="B48" s="64"/>
      <c r="C48" s="64"/>
      <c r="D48" s="64"/>
      <c r="E48" s="64"/>
      <c r="F48" s="64"/>
      <c r="G48" s="64"/>
      <c r="H48" s="64"/>
      <c r="I48" s="64"/>
      <c r="J48" s="64"/>
      <c r="K48" s="64"/>
      <c r="L48" s="64"/>
      <c r="M48" s="64"/>
      <c r="N48" s="64"/>
    </row>
    <row r="49" spans="2:14">
      <c r="B49" s="72" t="s">
        <v>439</v>
      </c>
      <c r="C49" s="64"/>
      <c r="D49" s="64"/>
      <c r="E49" s="64"/>
      <c r="F49" s="64"/>
      <c r="G49" s="64"/>
      <c r="H49" s="64"/>
      <c r="I49" s="64"/>
      <c r="J49" s="64"/>
      <c r="K49" s="64"/>
      <c r="L49" s="64"/>
      <c r="M49" s="64"/>
      <c r="N49" s="64"/>
    </row>
    <row r="50" spans="2:14">
      <c r="B50" s="72" t="s">
        <v>440</v>
      </c>
      <c r="C50" s="64"/>
      <c r="D50" s="64"/>
      <c r="E50" s="64"/>
      <c r="F50" s="64"/>
      <c r="G50" s="64"/>
      <c r="H50" s="64"/>
      <c r="I50" s="64"/>
      <c r="J50" s="64"/>
      <c r="K50" s="64"/>
      <c r="L50" s="64"/>
      <c r="M50" s="64"/>
      <c r="N50" s="64"/>
    </row>
    <row r="51" spans="2:14">
      <c r="B51" s="72"/>
      <c r="C51" s="64"/>
      <c r="D51" s="64"/>
      <c r="E51" s="64"/>
      <c r="F51" s="64"/>
      <c r="G51" s="64"/>
      <c r="H51" s="64"/>
      <c r="I51" s="64"/>
      <c r="J51" s="64"/>
      <c r="K51" s="64"/>
      <c r="L51" s="64"/>
      <c r="M51" s="64"/>
      <c r="N51" s="64"/>
    </row>
    <row r="52" spans="2:14">
      <c r="B52" s="72" t="s">
        <v>293</v>
      </c>
      <c r="C52" s="64"/>
      <c r="D52" s="64"/>
      <c r="E52" s="64"/>
      <c r="F52" s="64"/>
      <c r="G52" s="64"/>
      <c r="H52" s="64"/>
      <c r="I52" s="64"/>
      <c r="J52" s="64"/>
      <c r="K52" s="64"/>
      <c r="L52" s="64"/>
      <c r="M52" s="64"/>
      <c r="N52" s="64"/>
    </row>
    <row r="53" spans="2:14">
      <c r="B53" s="64" t="s">
        <v>294</v>
      </c>
      <c r="C53" s="64"/>
      <c r="D53" s="64"/>
      <c r="E53" s="64"/>
      <c r="F53" s="64"/>
      <c r="G53" s="64"/>
      <c r="H53" s="64"/>
      <c r="I53" s="64"/>
      <c r="J53" s="64"/>
      <c r="K53" s="64"/>
      <c r="L53" s="64"/>
      <c r="M53" s="64"/>
      <c r="N53" s="64"/>
    </row>
    <row r="54" spans="2:14">
      <c r="B54" s="64"/>
      <c r="C54" s="64"/>
      <c r="D54" s="64"/>
      <c r="E54" s="64"/>
      <c r="F54" s="64"/>
      <c r="G54" s="64"/>
      <c r="H54" s="64"/>
      <c r="I54" s="64"/>
      <c r="J54" s="64"/>
      <c r="K54" s="64"/>
      <c r="L54" s="64"/>
      <c r="M54" s="64"/>
      <c r="N54" s="64"/>
    </row>
    <row r="55" spans="2:14">
      <c r="B55" s="224" t="s">
        <v>112</v>
      </c>
      <c r="C55" s="26" t="s">
        <v>627</v>
      </c>
    </row>
  </sheetData>
  <sheetProtection algorithmName="SHA-512" hashValue="g6gy4vHgJTGwjHpp4VInUtyHYo+7NtQ4qnKRqgnNeOjlRv/xF77RcciigjLnQ9B+AJPCukHWD2K3Z/k/71EDTA==" saltValue="ulnqWvhCEZoMGjXFCqcW4A==" spinCount="100000" sheet="1" objects="1" scenarios="1"/>
  <mergeCells count="1">
    <mergeCell ref="B2:N2"/>
  </mergeCells>
  <printOptions horizontalCentered="1"/>
  <pageMargins left="0" right="0" top="0" bottom="0" header="0.31496062992125984" footer="0.31496062992125984"/>
  <pageSetup paperSize="9" scale="77" orientation="portrait" r:id="rId1"/>
  <headerFooter>
    <oddHeader>&amp;C&amp;"arial"&amp;12&amp;KA80000 OFFICIAL: Sensitive&amp;1#_x000D_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30BE-6E67-48BD-9E24-7595D5E6F2BC}">
  <sheetPr>
    <tabColor theme="9" tint="0.59999389629810485"/>
  </sheetPr>
  <dimension ref="A1:V67"/>
  <sheetViews>
    <sheetView showGridLines="0" zoomScaleNormal="100" zoomScaleSheetLayoutView="90" workbookViewId="0">
      <selection activeCell="C65" sqref="C65"/>
    </sheetView>
  </sheetViews>
  <sheetFormatPr defaultRowHeight="15"/>
  <cols>
    <col min="1" max="1" width="3.7109375" customWidth="1"/>
    <col min="3" max="3" width="108.5703125" customWidth="1"/>
    <col min="8" max="8" width="10.5703125" customWidth="1"/>
    <col min="13" max="13" width="12.5703125" customWidth="1"/>
    <col min="14" max="14" width="2.28515625" customWidth="1"/>
    <col min="22" max="22" width="9.140625" customWidth="1"/>
  </cols>
  <sheetData>
    <row r="1" spans="2:22" ht="4.5" customHeight="1"/>
    <row r="2" spans="2:22" ht="45" customHeight="1">
      <c r="B2" s="325" t="s">
        <v>113</v>
      </c>
      <c r="C2" s="325"/>
      <c r="D2" s="259"/>
      <c r="E2" s="259"/>
      <c r="F2" s="259"/>
      <c r="G2" s="259"/>
      <c r="H2" s="259"/>
      <c r="I2" s="61"/>
      <c r="J2" s="61"/>
      <c r="K2" s="61"/>
      <c r="L2" s="61"/>
      <c r="M2" s="61"/>
      <c r="N2" s="18"/>
      <c r="O2" s="10"/>
      <c r="P2" s="10"/>
    </row>
    <row r="3" spans="2:22" ht="36" customHeight="1">
      <c r="B3" s="182" t="s">
        <v>117</v>
      </c>
      <c r="C3" s="11"/>
      <c r="D3" s="11"/>
      <c r="E3" s="11"/>
      <c r="F3" s="11"/>
      <c r="G3" s="11"/>
      <c r="H3" s="11"/>
      <c r="I3" s="11"/>
      <c r="J3" s="11"/>
      <c r="K3" s="11"/>
      <c r="L3" s="11"/>
      <c r="M3" s="11"/>
      <c r="N3" s="11"/>
      <c r="O3" s="10"/>
      <c r="P3" s="10"/>
      <c r="Q3" s="129"/>
      <c r="V3" s="103"/>
    </row>
    <row r="4" spans="2:22" ht="15" customHeight="1">
      <c r="B4" s="43"/>
      <c r="C4" s="11"/>
      <c r="D4" s="11"/>
      <c r="E4" s="11"/>
      <c r="F4" s="11"/>
      <c r="G4" s="11"/>
      <c r="H4" s="11"/>
      <c r="I4" s="11"/>
      <c r="J4" s="11"/>
      <c r="K4" s="11"/>
      <c r="L4" s="11"/>
      <c r="M4" s="11"/>
      <c r="N4" s="11"/>
      <c r="O4" s="10"/>
      <c r="P4" s="10"/>
      <c r="Q4" s="129"/>
      <c r="V4" s="103"/>
    </row>
    <row r="5" spans="2:22" ht="15" customHeight="1">
      <c r="B5" s="43"/>
      <c r="C5" s="11"/>
      <c r="D5" s="11"/>
      <c r="E5" s="11"/>
      <c r="F5" s="11"/>
      <c r="G5" s="11"/>
      <c r="H5" s="11"/>
      <c r="I5" s="11"/>
      <c r="J5" s="11"/>
      <c r="K5" s="11"/>
      <c r="L5" s="11"/>
      <c r="M5" s="11"/>
      <c r="N5" s="11"/>
      <c r="O5" s="10"/>
      <c r="P5" s="10"/>
      <c r="Q5" s="129"/>
      <c r="V5" s="103"/>
    </row>
    <row r="6" spans="2:22" ht="18.75">
      <c r="B6" s="205" t="s">
        <v>538</v>
      </c>
      <c r="C6" s="192"/>
      <c r="D6" s="192"/>
      <c r="E6" s="64"/>
      <c r="F6" s="64"/>
      <c r="G6" s="64"/>
      <c r="H6" s="64"/>
      <c r="Q6" s="129"/>
    </row>
    <row r="7" spans="2:22" ht="15" customHeight="1">
      <c r="B7" s="144"/>
      <c r="C7" s="64"/>
      <c r="D7" s="64"/>
      <c r="E7" s="64"/>
      <c r="F7" s="64"/>
      <c r="G7" s="64"/>
      <c r="H7" s="64"/>
      <c r="Q7" s="129"/>
    </row>
    <row r="8" spans="2:22">
      <c r="B8" s="226" t="s">
        <v>112</v>
      </c>
      <c r="C8" s="64" t="s">
        <v>524</v>
      </c>
      <c r="D8" s="64"/>
      <c r="E8" s="64"/>
      <c r="F8" s="64"/>
      <c r="G8" s="64"/>
      <c r="H8" s="64"/>
      <c r="Q8" s="129"/>
    </row>
    <row r="9" spans="2:22">
      <c r="B9" s="226" t="s">
        <v>112</v>
      </c>
      <c r="C9" s="64" t="s">
        <v>447</v>
      </c>
      <c r="D9" s="64"/>
      <c r="E9" s="64"/>
      <c r="F9" s="64"/>
      <c r="G9" s="64"/>
      <c r="H9" s="64"/>
      <c r="Q9" s="129"/>
    </row>
    <row r="10" spans="2:22" ht="15" customHeight="1">
      <c r="Q10" s="129"/>
    </row>
    <row r="11" spans="2:22" ht="18.75">
      <c r="B11" s="205" t="s">
        <v>445</v>
      </c>
      <c r="C11" s="192"/>
      <c r="D11" s="192"/>
      <c r="E11" s="64"/>
      <c r="F11" s="64"/>
      <c r="G11" s="64"/>
      <c r="H11" s="64"/>
      <c r="Q11" s="129"/>
    </row>
    <row r="12" spans="2:22" ht="15" customHeight="1">
      <c r="B12" s="64"/>
      <c r="C12" s="64"/>
      <c r="D12" s="64"/>
      <c r="E12" s="64"/>
      <c r="F12" s="64"/>
      <c r="G12" s="64"/>
      <c r="H12" s="64"/>
    </row>
    <row r="13" spans="2:22" ht="15" customHeight="1">
      <c r="B13" s="226" t="s">
        <v>112</v>
      </c>
      <c r="C13" s="64" t="s">
        <v>448</v>
      </c>
      <c r="D13" s="64"/>
      <c r="E13" s="64"/>
      <c r="F13" s="64"/>
      <c r="G13" s="64"/>
      <c r="H13" s="64"/>
      <c r="Q13" s="129"/>
    </row>
    <row r="14" spans="2:22" ht="15" customHeight="1">
      <c r="B14" s="64"/>
      <c r="D14" s="64"/>
      <c r="E14" s="64"/>
      <c r="F14" s="64"/>
      <c r="G14" s="64"/>
      <c r="H14" s="64"/>
      <c r="Q14" s="129"/>
    </row>
    <row r="15" spans="2:22">
      <c r="B15" s="225" t="s">
        <v>115</v>
      </c>
      <c r="C15" s="64" t="s">
        <v>537</v>
      </c>
      <c r="D15" s="64"/>
      <c r="E15" s="64"/>
      <c r="F15" s="64"/>
      <c r="G15" s="64"/>
      <c r="H15" s="64"/>
      <c r="Q15" s="129"/>
    </row>
    <row r="16" spans="2:22">
      <c r="B16" s="225" t="s">
        <v>115</v>
      </c>
      <c r="C16" s="145" t="s">
        <v>468</v>
      </c>
      <c r="D16" s="64"/>
      <c r="E16" s="64"/>
      <c r="F16" s="64"/>
      <c r="G16" s="64"/>
      <c r="H16" s="64"/>
      <c r="Q16" s="129"/>
    </row>
    <row r="17" spans="2:17">
      <c r="B17" s="225"/>
      <c r="C17" s="145"/>
      <c r="D17" s="64"/>
      <c r="E17" s="64"/>
      <c r="F17" s="64"/>
      <c r="G17" s="64"/>
      <c r="H17" s="64"/>
      <c r="Q17" s="129"/>
    </row>
    <row r="18" spans="2:17">
      <c r="B18" s="225"/>
      <c r="C18" s="145"/>
      <c r="D18" s="64"/>
      <c r="E18" s="64"/>
      <c r="F18" s="64"/>
      <c r="G18" s="64"/>
      <c r="H18" s="64"/>
      <c r="Q18" s="129"/>
    </row>
    <row r="19" spans="2:17">
      <c r="B19" s="225"/>
      <c r="C19" s="145"/>
      <c r="D19" s="64"/>
      <c r="E19" s="64"/>
      <c r="F19" s="64"/>
      <c r="G19" s="64"/>
      <c r="H19" s="64"/>
      <c r="Q19" s="129"/>
    </row>
    <row r="20" spans="2:17">
      <c r="B20" s="225"/>
      <c r="C20" s="145"/>
      <c r="D20" s="64"/>
      <c r="E20" s="64"/>
      <c r="F20" s="64"/>
      <c r="G20" s="64"/>
      <c r="H20" s="64"/>
      <c r="Q20" s="129"/>
    </row>
    <row r="21" spans="2:17">
      <c r="B21" s="225" t="s">
        <v>115</v>
      </c>
      <c r="C21" s="145" t="s">
        <v>467</v>
      </c>
      <c r="D21" s="64"/>
      <c r="E21" s="64"/>
      <c r="F21" s="64"/>
      <c r="G21" s="64"/>
      <c r="H21" s="64"/>
      <c r="Q21" s="129"/>
    </row>
    <row r="22" spans="2:17">
      <c r="B22" s="225" t="s">
        <v>115</v>
      </c>
      <c r="C22" s="64" t="s">
        <v>449</v>
      </c>
      <c r="D22" s="64"/>
      <c r="E22" s="64"/>
      <c r="F22" s="64"/>
      <c r="G22" s="64"/>
      <c r="H22" s="64"/>
      <c r="Q22" s="129"/>
    </row>
    <row r="23" spans="2:17">
      <c r="B23" s="140"/>
      <c r="C23" s="64"/>
      <c r="D23" s="64"/>
      <c r="E23" s="64"/>
      <c r="F23" s="64"/>
      <c r="G23" s="64"/>
      <c r="H23" s="64"/>
      <c r="Q23" s="129"/>
    </row>
    <row r="24" spans="2:17">
      <c r="B24" s="226" t="s">
        <v>112</v>
      </c>
      <c r="C24" s="64" t="s">
        <v>585</v>
      </c>
      <c r="D24" s="64"/>
      <c r="E24" s="64"/>
      <c r="F24" s="64"/>
      <c r="G24" s="64"/>
      <c r="H24" s="64"/>
    </row>
    <row r="25" spans="2:17">
      <c r="B25" s="227"/>
      <c r="C25" s="64" t="s">
        <v>584</v>
      </c>
      <c r="D25" s="64"/>
      <c r="E25" s="64"/>
      <c r="F25" s="64"/>
      <c r="G25" s="64"/>
      <c r="H25" s="64"/>
    </row>
    <row r="26" spans="2:17">
      <c r="B26" s="226" t="s">
        <v>112</v>
      </c>
      <c r="C26" s="64" t="s">
        <v>450</v>
      </c>
      <c r="D26" s="64"/>
      <c r="E26" s="64"/>
      <c r="F26" s="64"/>
      <c r="G26" s="64"/>
      <c r="H26" s="64"/>
    </row>
    <row r="27" spans="2:17">
      <c r="B27" s="143"/>
      <c r="C27" s="64"/>
      <c r="D27" s="64"/>
      <c r="E27" s="64"/>
      <c r="F27" s="64"/>
      <c r="G27" s="64"/>
      <c r="H27" s="64"/>
    </row>
    <row r="28" spans="2:17">
      <c r="B28" s="143"/>
      <c r="C28" s="64"/>
      <c r="D28" s="64"/>
      <c r="E28" s="64"/>
      <c r="F28" s="64"/>
      <c r="G28" s="64"/>
      <c r="H28" s="64"/>
    </row>
    <row r="29" spans="2:17">
      <c r="B29" s="143"/>
      <c r="C29" s="64"/>
      <c r="D29" s="64"/>
      <c r="E29" s="64"/>
      <c r="F29" s="64"/>
      <c r="G29" s="64"/>
      <c r="H29" s="64"/>
    </row>
    <row r="30" spans="2:17">
      <c r="B30" s="64"/>
      <c r="C30" s="146"/>
      <c r="D30" s="64"/>
      <c r="E30" s="64"/>
      <c r="F30" s="64"/>
      <c r="G30" s="64"/>
      <c r="H30" s="64"/>
    </row>
    <row r="31" spans="2:17">
      <c r="B31" s="64"/>
      <c r="C31" s="146"/>
      <c r="D31" s="64"/>
      <c r="E31" s="64"/>
      <c r="F31" s="64"/>
      <c r="G31" s="64"/>
      <c r="H31" s="64"/>
    </row>
    <row r="32" spans="2:17" ht="18.75">
      <c r="B32" s="205" t="s">
        <v>120</v>
      </c>
      <c r="C32" s="206"/>
      <c r="D32" s="206"/>
      <c r="E32" s="64"/>
      <c r="F32" s="64"/>
      <c r="G32" s="64"/>
      <c r="H32" s="64"/>
    </row>
    <row r="33" spans="2:8" ht="15" customHeight="1"/>
    <row r="34" spans="2:8">
      <c r="B34" s="226" t="s">
        <v>112</v>
      </c>
      <c r="C34" t="s">
        <v>118</v>
      </c>
    </row>
    <row r="35" spans="2:8">
      <c r="B35" s="143"/>
    </row>
    <row r="36" spans="2:8">
      <c r="B36" s="228" t="s">
        <v>115</v>
      </c>
      <c r="C36" s="26" t="s">
        <v>459</v>
      </c>
    </row>
    <row r="37" spans="2:8">
      <c r="B37" s="228" t="s">
        <v>115</v>
      </c>
      <c r="C37" s="26" t="s">
        <v>821</v>
      </c>
    </row>
    <row r="38" spans="2:8">
      <c r="B38" s="228" t="s">
        <v>115</v>
      </c>
      <c r="C38" s="26" t="s">
        <v>460</v>
      </c>
    </row>
    <row r="39" spans="2:8">
      <c r="B39" s="228" t="s">
        <v>115</v>
      </c>
      <c r="C39" s="26" t="s">
        <v>461</v>
      </c>
    </row>
    <row r="40" spans="2:8" ht="10.5" customHeight="1">
      <c r="B40" s="140"/>
      <c r="C40" s="147"/>
      <c r="D40" s="64"/>
      <c r="E40" s="64"/>
      <c r="F40" s="64"/>
      <c r="G40" s="64"/>
      <c r="H40" s="64"/>
    </row>
    <row r="41" spans="2:8">
      <c r="B41" s="224" t="s">
        <v>112</v>
      </c>
      <c r="C41" s="148" t="s">
        <v>446</v>
      </c>
    </row>
    <row r="42" spans="2:8">
      <c r="B42" s="13"/>
      <c r="C42" s="148"/>
    </row>
    <row r="43" spans="2:8">
      <c r="B43" s="228" t="s">
        <v>115</v>
      </c>
      <c r="C43" s="149" t="s">
        <v>457</v>
      </c>
    </row>
    <row r="44" spans="2:8">
      <c r="B44" s="228" t="s">
        <v>115</v>
      </c>
      <c r="C44" s="149" t="s">
        <v>458</v>
      </c>
    </row>
    <row r="45" spans="2:8">
      <c r="B45" s="14"/>
      <c r="C45" s="149"/>
    </row>
    <row r="46" spans="2:8">
      <c r="B46" s="224" t="s">
        <v>112</v>
      </c>
      <c r="C46" s="148" t="s">
        <v>587</v>
      </c>
    </row>
    <row r="47" spans="2:8">
      <c r="B47" s="13"/>
      <c r="C47" s="148" t="s">
        <v>586</v>
      </c>
    </row>
    <row r="48" spans="2:8" ht="15" customHeight="1">
      <c r="B48" s="151"/>
      <c r="C48" s="150"/>
      <c r="D48" s="64"/>
      <c r="E48" s="64"/>
      <c r="F48" s="64"/>
      <c r="G48" s="64"/>
      <c r="H48" s="64"/>
    </row>
    <row r="49" spans="1:4" ht="18.75">
      <c r="A49" s="152"/>
      <c r="B49" s="205" t="s">
        <v>202</v>
      </c>
      <c r="C49" s="207"/>
      <c r="D49" s="206"/>
    </row>
    <row r="50" spans="1:4" ht="15" customHeight="1">
      <c r="B50" s="152"/>
      <c r="C50" s="149"/>
    </row>
    <row r="51" spans="1:4">
      <c r="B51" s="224" t="s">
        <v>112</v>
      </c>
      <c r="C51" t="s">
        <v>443</v>
      </c>
    </row>
    <row r="52" spans="1:4">
      <c r="B52" s="228" t="s">
        <v>115</v>
      </c>
      <c r="C52" s="148" t="s">
        <v>462</v>
      </c>
    </row>
    <row r="53" spans="1:4">
      <c r="B53" s="224" t="s">
        <v>112</v>
      </c>
      <c r="C53" s="1" t="s">
        <v>470</v>
      </c>
    </row>
    <row r="54" spans="1:4">
      <c r="C54" t="s">
        <v>471</v>
      </c>
    </row>
    <row r="56" spans="1:4" ht="15" customHeight="1">
      <c r="B56" s="205" t="s">
        <v>182</v>
      </c>
      <c r="C56" s="206"/>
      <c r="D56" s="206"/>
    </row>
    <row r="57" spans="1:4" ht="15" customHeight="1">
      <c r="B57" s="152"/>
    </row>
    <row r="58" spans="1:4">
      <c r="B58" s="224" t="s">
        <v>112</v>
      </c>
      <c r="C58" t="s">
        <v>465</v>
      </c>
    </row>
    <row r="59" spans="1:4">
      <c r="B59" s="13"/>
    </row>
    <row r="60" spans="1:4">
      <c r="B60" s="228" t="s">
        <v>115</v>
      </c>
      <c r="C60" t="s">
        <v>136</v>
      </c>
    </row>
    <row r="61" spans="1:4">
      <c r="B61" s="228" t="s">
        <v>115</v>
      </c>
      <c r="C61" t="s">
        <v>464</v>
      </c>
    </row>
    <row r="62" spans="1:4">
      <c r="B62" s="228" t="s">
        <v>115</v>
      </c>
      <c r="C62" t="s">
        <v>466</v>
      </c>
    </row>
    <row r="63" spans="1:4">
      <c r="B63" s="228" t="s">
        <v>115</v>
      </c>
      <c r="C63" t="s">
        <v>153</v>
      </c>
    </row>
    <row r="64" spans="1:4">
      <c r="B64" s="14"/>
    </row>
    <row r="65" spans="2:3">
      <c r="B65" s="224" t="s">
        <v>112</v>
      </c>
      <c r="C65" t="s">
        <v>469</v>
      </c>
    </row>
    <row r="66" spans="2:3">
      <c r="B66" s="224" t="s">
        <v>112</v>
      </c>
      <c r="C66" t="s">
        <v>444</v>
      </c>
    </row>
    <row r="67" spans="2:3">
      <c r="B67" s="13"/>
    </row>
  </sheetData>
  <sheetProtection algorithmName="SHA-512" hashValue="i2P6AeiFoxd77WMNVTxH0fEil1GUB6oXqgspTvlbe62R6bXZQ44BFlpR33KA6yLSx4UmbxIKnARpc+cNCuqXJQ==" saltValue="Q4CIqxOzKYKZu4fPm7tl3A==" spinCount="100000" sheet="1" objects="1" scenarios="1"/>
  <mergeCells count="1">
    <mergeCell ref="B2:C2"/>
  </mergeCells>
  <printOptions horizontalCentered="1"/>
  <pageMargins left="0.19685039370078741" right="0.19685039370078741" top="0.19685039370078741" bottom="0.19685039370078741" header="0.31496062992125984" footer="0.31496062992125984"/>
  <pageSetup paperSize="9" scale="70" orientation="portrait" r:id="rId1"/>
  <headerFooter>
    <oddHeader>&amp;C&amp;"arial"&amp;12&amp;KA80000 OFFICIAL: Sensitive&amp;1#_x000D_</oddHeader>
    <oddFooter>&amp;C
&amp;A&amp;R
&amp;P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6444-7F8C-4589-B4B0-46EA5E3A868D}">
  <sheetPr codeName="Sheet1">
    <tabColor theme="0" tint="-0.14999847407452621"/>
    <pageSetUpPr autoPageBreaks="0"/>
  </sheetPr>
  <dimension ref="A1:L65"/>
  <sheetViews>
    <sheetView showGridLines="0" zoomScaleNormal="100" zoomScaleSheetLayoutView="100" workbookViewId="0">
      <selection activeCell="F29" sqref="F29"/>
    </sheetView>
  </sheetViews>
  <sheetFormatPr defaultRowHeight="15"/>
  <cols>
    <col min="1" max="1" width="3.7109375" customWidth="1"/>
    <col min="2" max="2" width="18" customWidth="1"/>
    <col min="3" max="6" width="40.7109375" customWidth="1"/>
    <col min="7" max="7" width="8.7109375" customWidth="1"/>
    <col min="8" max="8" width="2" customWidth="1"/>
    <col min="9" max="9" width="2.42578125" customWidth="1"/>
  </cols>
  <sheetData>
    <row r="1" spans="1:2" ht="15" customHeight="1"/>
    <row r="2" spans="1:2" ht="18" customHeight="1">
      <c r="B2" s="230" t="s">
        <v>531</v>
      </c>
    </row>
    <row r="3" spans="1:2" ht="15" customHeight="1"/>
    <row r="4" spans="1:2" ht="15" customHeight="1">
      <c r="B4" s="208" t="s">
        <v>532</v>
      </c>
    </row>
    <row r="5" spans="1:2" ht="15" customHeight="1"/>
    <row r="6" spans="1:2" ht="15" customHeight="1">
      <c r="B6" s="245" t="s">
        <v>536</v>
      </c>
    </row>
    <row r="7" spans="1:2" ht="15" customHeight="1">
      <c r="A7" s="225" t="s">
        <v>115</v>
      </c>
      <c r="B7" s="156" t="s">
        <v>529</v>
      </c>
    </row>
    <row r="8" spans="1:2" ht="15" customHeight="1">
      <c r="A8" s="225" t="s">
        <v>115</v>
      </c>
      <c r="B8" s="156" t="s">
        <v>588</v>
      </c>
    </row>
    <row r="9" spans="1:2" ht="15" customHeight="1">
      <c r="A9" s="225" t="s">
        <v>115</v>
      </c>
      <c r="B9" s="156" t="s">
        <v>545</v>
      </c>
    </row>
    <row r="10" spans="1:2" ht="15" customHeight="1">
      <c r="A10" s="225"/>
      <c r="B10" s="156"/>
    </row>
    <row r="11" spans="1:2" ht="15" customHeight="1">
      <c r="A11" s="225"/>
      <c r="B11" s="245" t="s">
        <v>535</v>
      </c>
    </row>
    <row r="12" spans="1:2" ht="15" customHeight="1">
      <c r="A12" s="225" t="s">
        <v>115</v>
      </c>
      <c r="B12" s="156" t="s">
        <v>530</v>
      </c>
    </row>
    <row r="13" spans="1:2" ht="15" customHeight="1">
      <c r="A13" s="225" t="s">
        <v>115</v>
      </c>
      <c r="B13" t="s">
        <v>544</v>
      </c>
    </row>
    <row r="14" spans="1:2" ht="15" customHeight="1">
      <c r="B14" s="155"/>
    </row>
    <row r="15" spans="1:2" ht="15" customHeight="1">
      <c r="B15" s="245" t="s">
        <v>533</v>
      </c>
    </row>
    <row r="16" spans="1:2" ht="27.75" hidden="1" customHeight="1"/>
    <row r="17" spans="1:12" ht="15" customHeight="1">
      <c r="A17" s="224" t="s">
        <v>112</v>
      </c>
      <c r="B17" s="179" t="s">
        <v>628</v>
      </c>
    </row>
    <row r="18" spans="1:12" ht="15" customHeight="1">
      <c r="A18" s="224" t="s">
        <v>112</v>
      </c>
      <c r="B18" t="s">
        <v>456</v>
      </c>
    </row>
    <row r="19" spans="1:12" ht="15" customHeight="1">
      <c r="A19" s="224" t="s">
        <v>112</v>
      </c>
      <c r="B19" t="s">
        <v>595</v>
      </c>
    </row>
    <row r="20" spans="1:12" ht="15" customHeight="1">
      <c r="A20" s="224" t="s">
        <v>112</v>
      </c>
      <c r="B20" t="s">
        <v>534</v>
      </c>
    </row>
    <row r="21" spans="1:12" ht="15" customHeight="1">
      <c r="A21" s="13"/>
    </row>
    <row r="22" spans="1:12" ht="15.75" customHeight="1">
      <c r="B22" s="231" t="s">
        <v>169</v>
      </c>
      <c r="C22" s="51" t="s">
        <v>0</v>
      </c>
      <c r="D22" s="52" t="s">
        <v>502</v>
      </c>
      <c r="E22" s="53" t="s">
        <v>1</v>
      </c>
      <c r="F22" s="54" t="s">
        <v>2</v>
      </c>
      <c r="G22" s="234"/>
    </row>
    <row r="23" spans="1:12" ht="15.75" customHeight="1">
      <c r="B23" s="7"/>
      <c r="C23" s="232" t="s">
        <v>159</v>
      </c>
      <c r="D23" s="233" t="s">
        <v>160</v>
      </c>
      <c r="E23" s="233" t="s">
        <v>161</v>
      </c>
      <c r="F23" s="233" t="s">
        <v>162</v>
      </c>
      <c r="G23" s="31"/>
    </row>
    <row r="24" spans="1:12" ht="213.75" customHeight="1">
      <c r="B24" s="30"/>
      <c r="C24" s="5" t="s">
        <v>31</v>
      </c>
      <c r="D24" s="177" t="s">
        <v>690</v>
      </c>
      <c r="E24" s="5" t="s">
        <v>32</v>
      </c>
      <c r="F24" s="5" t="s">
        <v>227</v>
      </c>
      <c r="G24" s="30"/>
    </row>
    <row r="25" spans="1:12" ht="15" customHeight="1">
      <c r="B25" s="235" t="s">
        <v>3</v>
      </c>
      <c r="C25" s="328" t="s">
        <v>158</v>
      </c>
      <c r="D25" s="329"/>
      <c r="E25" s="329"/>
      <c r="F25" s="329"/>
      <c r="G25" s="235" t="s">
        <v>155</v>
      </c>
    </row>
    <row r="26" spans="1:12" ht="78" customHeight="1">
      <c r="B26" s="157" t="s">
        <v>167</v>
      </c>
      <c r="C26" s="260" t="s">
        <v>596</v>
      </c>
      <c r="D26" s="261" t="s">
        <v>597</v>
      </c>
      <c r="E26" s="262" t="s">
        <v>598</v>
      </c>
      <c r="F26" s="263" t="s">
        <v>5</v>
      </c>
      <c r="G26" s="267">
        <v>1</v>
      </c>
    </row>
    <row r="27" spans="1:12" ht="54.75" customHeight="1">
      <c r="B27" s="29" t="s">
        <v>164</v>
      </c>
      <c r="C27" s="260" t="s">
        <v>6</v>
      </c>
      <c r="D27" s="264" t="s">
        <v>7</v>
      </c>
      <c r="E27" s="265" t="s">
        <v>8</v>
      </c>
      <c r="F27" s="266" t="s">
        <v>9</v>
      </c>
      <c r="G27" s="268">
        <v>1</v>
      </c>
    </row>
    <row r="28" spans="1:12" ht="91.5" customHeight="1">
      <c r="B28" s="29" t="s">
        <v>165</v>
      </c>
      <c r="C28" s="260" t="s">
        <v>10</v>
      </c>
      <c r="D28" s="264" t="s">
        <v>688</v>
      </c>
      <c r="E28" s="265" t="s">
        <v>13</v>
      </c>
      <c r="F28" s="266" t="s">
        <v>14</v>
      </c>
      <c r="G28" s="268">
        <v>1</v>
      </c>
    </row>
    <row r="29" spans="1:12" ht="63.75" customHeight="1">
      <c r="B29" s="29" t="s">
        <v>166</v>
      </c>
      <c r="C29" s="260" t="s">
        <v>11</v>
      </c>
      <c r="D29" s="264" t="s">
        <v>16</v>
      </c>
      <c r="E29" s="265" t="s">
        <v>12</v>
      </c>
      <c r="F29" s="266" t="s">
        <v>15</v>
      </c>
      <c r="G29" s="268">
        <v>1</v>
      </c>
    </row>
    <row r="30" spans="1:12" ht="15.75" customHeight="1">
      <c r="B30" s="236"/>
      <c r="C30" s="237" t="s">
        <v>154</v>
      </c>
      <c r="D30" s="238"/>
      <c r="E30" s="238"/>
      <c r="F30" s="239" t="s">
        <v>390</v>
      </c>
      <c r="G30" s="240">
        <f>AVERAGE(G26:G29)</f>
        <v>1</v>
      </c>
    </row>
    <row r="31" spans="1:12">
      <c r="B31" s="27"/>
      <c r="C31" s="27"/>
      <c r="D31" s="27"/>
      <c r="E31" s="27"/>
      <c r="F31" s="154"/>
      <c r="G31" s="34"/>
      <c r="J31" s="36"/>
      <c r="K31" s="8"/>
      <c r="L31" s="8"/>
    </row>
    <row r="32" spans="1:12">
      <c r="A32" s="224" t="s">
        <v>112</v>
      </c>
      <c r="B32" s="35" t="s">
        <v>265</v>
      </c>
      <c r="E32" s="25" t="s">
        <v>163</v>
      </c>
      <c r="F32" s="104" t="str">
        <f>IF(G30&lt;1.5,"Emerging",IF(G30&lt;2.5,"Evolving",IF(G30&lt;3.5,"Embedded","Excelling")))</f>
        <v>Emerging</v>
      </c>
      <c r="J32" s="36"/>
      <c r="K32" s="8"/>
      <c r="L32" s="8"/>
    </row>
    <row r="33" spans="1:12">
      <c r="A33" s="229"/>
      <c r="B33" s="180" t="s">
        <v>629</v>
      </c>
      <c r="J33" s="330"/>
      <c r="K33" s="331"/>
      <c r="L33" s="331"/>
    </row>
    <row r="34" spans="1:12">
      <c r="A34" s="224"/>
    </row>
    <row r="35" spans="1:12" ht="15.75" customHeight="1">
      <c r="A35" s="224" t="s">
        <v>112</v>
      </c>
      <c r="B35" t="s">
        <v>267</v>
      </c>
      <c r="E35" s="25" t="s">
        <v>170</v>
      </c>
      <c r="F35" s="273"/>
    </row>
    <row r="36" spans="1:12">
      <c r="A36" s="229"/>
      <c r="B36" s="26" t="s">
        <v>630</v>
      </c>
      <c r="C36" s="8"/>
      <c r="D36" s="8"/>
      <c r="F36" s="24"/>
    </row>
    <row r="37" spans="1:12">
      <c r="A37" s="229"/>
      <c r="C37" s="8"/>
      <c r="D37" s="8"/>
      <c r="F37" s="24"/>
    </row>
    <row r="38" spans="1:12">
      <c r="A38" s="224" t="s">
        <v>112</v>
      </c>
      <c r="B38" t="s">
        <v>264</v>
      </c>
      <c r="C38" s="8"/>
      <c r="D38" s="8"/>
      <c r="E38" s="25" t="s">
        <v>262</v>
      </c>
      <c r="F38" s="273"/>
      <c r="G38" s="133"/>
    </row>
    <row r="39" spans="1:12">
      <c r="B39" t="s">
        <v>263</v>
      </c>
      <c r="C39" s="8"/>
      <c r="D39" s="8"/>
      <c r="F39" s="24"/>
    </row>
    <row r="40" spans="1:12">
      <c r="C40" s="8"/>
      <c r="D40" s="8"/>
      <c r="F40" s="24"/>
    </row>
    <row r="41" spans="1:12" ht="18.75">
      <c r="B41" s="209" t="s">
        <v>816</v>
      </c>
      <c r="C41" s="8"/>
      <c r="D41" s="8"/>
      <c r="F41" s="24"/>
    </row>
    <row r="42" spans="1:12">
      <c r="B42" t="s">
        <v>266</v>
      </c>
      <c r="C42" s="8"/>
      <c r="D42" s="8"/>
      <c r="F42" s="24"/>
    </row>
    <row r="43" spans="1:12" ht="14.45" customHeight="1">
      <c r="B43" s="332"/>
      <c r="C43" s="333"/>
      <c r="D43" s="333"/>
      <c r="E43" s="333"/>
      <c r="F43" s="333"/>
      <c r="G43" s="334"/>
    </row>
    <row r="44" spans="1:12" ht="18.75" customHeight="1">
      <c r="B44" s="335"/>
      <c r="C44" s="336"/>
      <c r="D44" s="336"/>
      <c r="E44" s="336"/>
      <c r="F44" s="336"/>
      <c r="G44" s="337"/>
    </row>
    <row r="45" spans="1:12" ht="14.45" customHeight="1">
      <c r="B45" s="335"/>
      <c r="C45" s="336"/>
      <c r="D45" s="336"/>
      <c r="E45" s="336"/>
      <c r="F45" s="336"/>
      <c r="G45" s="337"/>
    </row>
    <row r="46" spans="1:12">
      <c r="B46" s="335"/>
      <c r="C46" s="336"/>
      <c r="D46" s="336"/>
      <c r="E46" s="336"/>
      <c r="F46" s="336"/>
      <c r="G46" s="337"/>
    </row>
    <row r="47" spans="1:12" ht="14.45" customHeight="1">
      <c r="B47" s="335"/>
      <c r="C47" s="336"/>
      <c r="D47" s="336"/>
      <c r="E47" s="336"/>
      <c r="F47" s="336"/>
      <c r="G47" s="337"/>
    </row>
    <row r="48" spans="1:12">
      <c r="B48" s="335"/>
      <c r="C48" s="336"/>
      <c r="D48" s="336"/>
      <c r="E48" s="336"/>
      <c r="F48" s="336"/>
      <c r="G48" s="337"/>
    </row>
    <row r="49" spans="2:9" ht="14.45" customHeight="1">
      <c r="B49" s="335"/>
      <c r="C49" s="336"/>
      <c r="D49" s="336"/>
      <c r="E49" s="336"/>
      <c r="F49" s="336"/>
      <c r="G49" s="337"/>
    </row>
    <row r="50" spans="2:9">
      <c r="B50" s="335"/>
      <c r="C50" s="336"/>
      <c r="D50" s="336"/>
      <c r="E50" s="336"/>
      <c r="F50" s="336"/>
      <c r="G50" s="337"/>
    </row>
    <row r="51" spans="2:9" ht="14.45" customHeight="1">
      <c r="B51" s="335"/>
      <c r="C51" s="336"/>
      <c r="D51" s="336"/>
      <c r="E51" s="336"/>
      <c r="F51" s="336"/>
      <c r="G51" s="337"/>
    </row>
    <row r="52" spans="2:9">
      <c r="B52" s="338"/>
      <c r="C52" s="339"/>
      <c r="D52" s="339"/>
      <c r="E52" s="339"/>
      <c r="F52" s="339"/>
      <c r="G52" s="340"/>
    </row>
    <row r="53" spans="2:9">
      <c r="C53" s="8"/>
      <c r="D53" s="8"/>
      <c r="F53" s="24"/>
      <c r="G53" s="24" t="s">
        <v>134</v>
      </c>
    </row>
    <row r="54" spans="2:9" ht="18.75">
      <c r="B54" s="209" t="s">
        <v>135</v>
      </c>
      <c r="D54" s="15"/>
      <c r="F54" s="24"/>
      <c r="I54" s="24"/>
    </row>
    <row r="55" spans="2:9">
      <c r="B55" s="341"/>
      <c r="C55" s="342"/>
      <c r="D55" s="342"/>
      <c r="E55" s="342"/>
      <c r="F55" s="342"/>
      <c r="G55" s="343"/>
      <c r="H55" s="28"/>
      <c r="I55" s="28"/>
    </row>
    <row r="56" spans="2:9">
      <c r="B56" s="344"/>
      <c r="C56" s="345"/>
      <c r="D56" s="345"/>
      <c r="E56" s="345"/>
      <c r="F56" s="345"/>
      <c r="G56" s="346"/>
      <c r="H56" s="28"/>
      <c r="I56" s="28"/>
    </row>
    <row r="57" spans="2:9">
      <c r="B57" s="344"/>
      <c r="C57" s="345"/>
      <c r="D57" s="345"/>
      <c r="E57" s="345"/>
      <c r="F57" s="345"/>
      <c r="G57" s="346"/>
      <c r="H57" s="28"/>
      <c r="I57" s="28"/>
    </row>
    <row r="58" spans="2:9">
      <c r="B58" s="344"/>
      <c r="C58" s="345"/>
      <c r="D58" s="345"/>
      <c r="E58" s="345"/>
      <c r="F58" s="345"/>
      <c r="G58" s="346"/>
      <c r="H58" s="28"/>
      <c r="I58" s="28"/>
    </row>
    <row r="59" spans="2:9">
      <c r="B59" s="344"/>
      <c r="C59" s="345"/>
      <c r="D59" s="345"/>
      <c r="E59" s="345"/>
      <c r="F59" s="345"/>
      <c r="G59" s="346"/>
      <c r="H59" s="28"/>
      <c r="I59" s="28"/>
    </row>
    <row r="60" spans="2:9">
      <c r="B60" s="344"/>
      <c r="C60" s="345"/>
      <c r="D60" s="345"/>
      <c r="E60" s="345"/>
      <c r="F60" s="345"/>
      <c r="G60" s="346"/>
      <c r="H60" s="28"/>
      <c r="I60" s="28"/>
    </row>
    <row r="61" spans="2:9">
      <c r="B61" s="344"/>
      <c r="C61" s="345"/>
      <c r="D61" s="345"/>
      <c r="E61" s="345"/>
      <c r="F61" s="345"/>
      <c r="G61" s="346"/>
      <c r="H61" s="28"/>
      <c r="I61" s="28"/>
    </row>
    <row r="62" spans="2:9">
      <c r="B62" s="344"/>
      <c r="C62" s="345"/>
      <c r="D62" s="345"/>
      <c r="E62" s="345"/>
      <c r="F62" s="345"/>
      <c r="G62" s="346"/>
      <c r="H62" s="28"/>
      <c r="I62" s="28"/>
    </row>
    <row r="63" spans="2:9">
      <c r="B63" s="344"/>
      <c r="C63" s="345"/>
      <c r="D63" s="345"/>
      <c r="E63" s="345"/>
      <c r="F63" s="345"/>
      <c r="G63" s="346"/>
      <c r="H63" s="28"/>
      <c r="I63" s="28"/>
    </row>
    <row r="64" spans="2:9">
      <c r="B64" s="347"/>
      <c r="C64" s="348"/>
      <c r="D64" s="348"/>
      <c r="E64" s="348"/>
      <c r="F64" s="348"/>
      <c r="G64" s="349"/>
      <c r="H64" s="28"/>
      <c r="I64" s="28"/>
    </row>
    <row r="65" spans="2:9">
      <c r="B65" s="3"/>
      <c r="C65" s="3"/>
      <c r="D65" s="3"/>
      <c r="E65" s="3"/>
      <c r="F65" s="3"/>
      <c r="G65" s="24" t="s">
        <v>134</v>
      </c>
      <c r="H65" s="28"/>
      <c r="I65" s="28"/>
    </row>
  </sheetData>
  <sheetProtection algorithmName="SHA-512" hashValue="rBHROBW6fml/GRzK0FMkffiw1z94o7YOUaZ6ZZj4/ErkV9OtRMov1xuA6qTrgb9olRDgxv7II+K7hEEZrDiQ8g==" saltValue="MzzzrHfwOPeIdakf0LSY9Q==" spinCount="100000" sheet="1" objects="1" scenarios="1"/>
  <dataConsolidate/>
  <mergeCells count="4">
    <mergeCell ref="C25:F25"/>
    <mergeCell ref="J33:L33"/>
    <mergeCell ref="B43:G52"/>
    <mergeCell ref="B55:G64"/>
  </mergeCells>
  <conditionalFormatting sqref="F32">
    <cfRule type="expression" dxfId="63" priority="1">
      <formula>$F$32="Excelling"</formula>
    </cfRule>
    <cfRule type="expression" dxfId="62" priority="2">
      <formula>$F$32="Embedded"</formula>
    </cfRule>
    <cfRule type="expression" dxfId="61" priority="3">
      <formula>$F$32="Evolving"</formula>
    </cfRule>
    <cfRule type="expression" dxfId="60" priority="4">
      <formula>$F$32="Emerging"</formula>
    </cfRule>
  </conditionalFormatting>
  <printOptions horizontalCentered="1"/>
  <pageMargins left="0" right="0" top="0.19685039370078741" bottom="0" header="0.31496062992125984" footer="0.31496062992125984"/>
  <pageSetup paperSize="8" orientation="landscape" r:id="rId1"/>
  <headerFooter>
    <oddHeader>&amp;C&amp;"arial"&amp;12&amp;KA80000 OFFICIAL: Sensitive&amp;1#_x000D_</oddHeader>
    <oddFooter>&amp;C&amp;A&amp;R&amp;P</oddFooter>
  </headerFooter>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2" r:id="rId4" name="Group Box 2">
              <controlPr defaultSize="0" autoFill="0" autoPict="0">
                <anchor moveWithCells="1">
                  <from>
                    <xdr:col>2</xdr:col>
                    <xdr:colOff>0</xdr:colOff>
                    <xdr:row>26</xdr:row>
                    <xdr:rowOff>0</xdr:rowOff>
                  </from>
                  <to>
                    <xdr:col>6</xdr:col>
                    <xdr:colOff>0</xdr:colOff>
                    <xdr:row>26</xdr:row>
                    <xdr:rowOff>609600</xdr:rowOff>
                  </to>
                </anchor>
              </controlPr>
            </control>
          </mc:Choice>
        </mc:AlternateContent>
        <mc:AlternateContent xmlns:mc="http://schemas.openxmlformats.org/markup-compatibility/2006">
          <mc:Choice Requires="x14">
            <control shapeId="30723" r:id="rId5" name="Group Box 3">
              <controlPr defaultSize="0" autoFill="0" autoPict="0">
                <anchor moveWithCells="1">
                  <from>
                    <xdr:col>2</xdr:col>
                    <xdr:colOff>0</xdr:colOff>
                    <xdr:row>27</xdr:row>
                    <xdr:rowOff>9525</xdr:rowOff>
                  </from>
                  <to>
                    <xdr:col>6</xdr:col>
                    <xdr:colOff>0</xdr:colOff>
                    <xdr:row>28</xdr:row>
                    <xdr:rowOff>9525</xdr:rowOff>
                  </to>
                </anchor>
              </controlPr>
            </control>
          </mc:Choice>
        </mc:AlternateContent>
        <mc:AlternateContent xmlns:mc="http://schemas.openxmlformats.org/markup-compatibility/2006">
          <mc:Choice Requires="x14">
            <control shapeId="30724" r:id="rId6" name="Group Box 4">
              <controlPr defaultSize="0" autoFill="0" autoPict="0">
                <anchor moveWithCells="1">
                  <from>
                    <xdr:col>2</xdr:col>
                    <xdr:colOff>0</xdr:colOff>
                    <xdr:row>28</xdr:row>
                    <xdr:rowOff>9525</xdr:rowOff>
                  </from>
                  <to>
                    <xdr:col>6</xdr:col>
                    <xdr:colOff>0</xdr:colOff>
                    <xdr:row>28</xdr:row>
                    <xdr:rowOff>685800</xdr:rowOff>
                  </to>
                </anchor>
              </controlPr>
            </control>
          </mc:Choice>
        </mc:AlternateContent>
        <mc:AlternateContent xmlns:mc="http://schemas.openxmlformats.org/markup-compatibility/2006">
          <mc:Choice Requires="x14">
            <control shapeId="30729" r:id="rId7" name="Option Button 9">
              <controlPr defaultSize="0" autoFill="0" autoLine="0" autoPict="0">
                <anchor moveWithCells="1">
                  <from>
                    <xdr:col>2</xdr:col>
                    <xdr:colOff>0</xdr:colOff>
                    <xdr:row>26</xdr:row>
                    <xdr:rowOff>28575</xdr:rowOff>
                  </from>
                  <to>
                    <xdr:col>2</xdr:col>
                    <xdr:colOff>304800</xdr:colOff>
                    <xdr:row>26</xdr:row>
                    <xdr:rowOff>190500</xdr:rowOff>
                  </to>
                </anchor>
              </controlPr>
            </control>
          </mc:Choice>
        </mc:AlternateContent>
        <mc:AlternateContent xmlns:mc="http://schemas.openxmlformats.org/markup-compatibility/2006">
          <mc:Choice Requires="x14">
            <control shapeId="30730" r:id="rId8" name="Option Button 10">
              <controlPr defaultSize="0" autoFill="0" autoLine="0" autoPict="0">
                <anchor moveWithCells="1">
                  <from>
                    <xdr:col>3</xdr:col>
                    <xdr:colOff>0</xdr:colOff>
                    <xdr:row>26</xdr:row>
                    <xdr:rowOff>28575</xdr:rowOff>
                  </from>
                  <to>
                    <xdr:col>3</xdr:col>
                    <xdr:colOff>304800</xdr:colOff>
                    <xdr:row>26</xdr:row>
                    <xdr:rowOff>190500</xdr:rowOff>
                  </to>
                </anchor>
              </controlPr>
            </control>
          </mc:Choice>
        </mc:AlternateContent>
        <mc:AlternateContent xmlns:mc="http://schemas.openxmlformats.org/markup-compatibility/2006">
          <mc:Choice Requires="x14">
            <control shapeId="30731" r:id="rId9" name="Option Button 11">
              <controlPr defaultSize="0" autoFill="0" autoLine="0" autoPict="0">
                <anchor moveWithCells="1">
                  <from>
                    <xdr:col>4</xdr:col>
                    <xdr:colOff>0</xdr:colOff>
                    <xdr:row>26</xdr:row>
                    <xdr:rowOff>28575</xdr:rowOff>
                  </from>
                  <to>
                    <xdr:col>4</xdr:col>
                    <xdr:colOff>304800</xdr:colOff>
                    <xdr:row>26</xdr:row>
                    <xdr:rowOff>190500</xdr:rowOff>
                  </to>
                </anchor>
              </controlPr>
            </control>
          </mc:Choice>
        </mc:AlternateContent>
        <mc:AlternateContent xmlns:mc="http://schemas.openxmlformats.org/markup-compatibility/2006">
          <mc:Choice Requires="x14">
            <control shapeId="30732" r:id="rId10" name="Option Button 12">
              <controlPr defaultSize="0" autoFill="0" autoLine="0" autoPict="0">
                <anchor moveWithCells="1">
                  <from>
                    <xdr:col>5</xdr:col>
                    <xdr:colOff>0</xdr:colOff>
                    <xdr:row>26</xdr:row>
                    <xdr:rowOff>28575</xdr:rowOff>
                  </from>
                  <to>
                    <xdr:col>5</xdr:col>
                    <xdr:colOff>304800</xdr:colOff>
                    <xdr:row>26</xdr:row>
                    <xdr:rowOff>190500</xdr:rowOff>
                  </to>
                </anchor>
              </controlPr>
            </control>
          </mc:Choice>
        </mc:AlternateContent>
        <mc:AlternateContent xmlns:mc="http://schemas.openxmlformats.org/markup-compatibility/2006">
          <mc:Choice Requires="x14">
            <control shapeId="30733" r:id="rId11"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30734" r:id="rId12"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30735" r:id="rId13"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30736" r:id="rId14"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30737" r:id="rId15" name="Option Button 17">
              <controlPr defaultSize="0" autoFill="0" autoLine="0" autoPict="0">
                <anchor moveWithCells="1">
                  <from>
                    <xdr:col>2</xdr:col>
                    <xdr:colOff>0</xdr:colOff>
                    <xdr:row>28</xdr:row>
                    <xdr:rowOff>28575</xdr:rowOff>
                  </from>
                  <to>
                    <xdr:col>2</xdr:col>
                    <xdr:colOff>304800</xdr:colOff>
                    <xdr:row>28</xdr:row>
                    <xdr:rowOff>190500</xdr:rowOff>
                  </to>
                </anchor>
              </controlPr>
            </control>
          </mc:Choice>
        </mc:AlternateContent>
        <mc:AlternateContent xmlns:mc="http://schemas.openxmlformats.org/markup-compatibility/2006">
          <mc:Choice Requires="x14">
            <control shapeId="30738" r:id="rId16" name="Option Button 18">
              <controlPr defaultSize="0" autoFill="0" autoLine="0" autoPict="0">
                <anchor moveWithCells="1">
                  <from>
                    <xdr:col>3</xdr:col>
                    <xdr:colOff>0</xdr:colOff>
                    <xdr:row>28</xdr:row>
                    <xdr:rowOff>28575</xdr:rowOff>
                  </from>
                  <to>
                    <xdr:col>3</xdr:col>
                    <xdr:colOff>304800</xdr:colOff>
                    <xdr:row>28</xdr:row>
                    <xdr:rowOff>190500</xdr:rowOff>
                  </to>
                </anchor>
              </controlPr>
            </control>
          </mc:Choice>
        </mc:AlternateContent>
        <mc:AlternateContent xmlns:mc="http://schemas.openxmlformats.org/markup-compatibility/2006">
          <mc:Choice Requires="x14">
            <control shapeId="30739" r:id="rId17" name="Option Button 19">
              <controlPr defaultSize="0" autoFill="0" autoLine="0" autoPict="0">
                <anchor moveWithCells="1">
                  <from>
                    <xdr:col>4</xdr:col>
                    <xdr:colOff>0</xdr:colOff>
                    <xdr:row>28</xdr:row>
                    <xdr:rowOff>28575</xdr:rowOff>
                  </from>
                  <to>
                    <xdr:col>4</xdr:col>
                    <xdr:colOff>304800</xdr:colOff>
                    <xdr:row>28</xdr:row>
                    <xdr:rowOff>190500</xdr:rowOff>
                  </to>
                </anchor>
              </controlPr>
            </control>
          </mc:Choice>
        </mc:AlternateContent>
        <mc:AlternateContent xmlns:mc="http://schemas.openxmlformats.org/markup-compatibility/2006">
          <mc:Choice Requires="x14">
            <control shapeId="30740" r:id="rId18" name="Option Button 20">
              <controlPr defaultSize="0" autoFill="0" autoLine="0" autoPict="0">
                <anchor moveWithCells="1">
                  <from>
                    <xdr:col>5</xdr:col>
                    <xdr:colOff>0</xdr:colOff>
                    <xdr:row>28</xdr:row>
                    <xdr:rowOff>28575</xdr:rowOff>
                  </from>
                  <to>
                    <xdr:col>5</xdr:col>
                    <xdr:colOff>304800</xdr:colOff>
                    <xdr:row>28</xdr:row>
                    <xdr:rowOff>190500</xdr:rowOff>
                  </to>
                </anchor>
              </controlPr>
            </control>
          </mc:Choice>
        </mc:AlternateContent>
        <mc:AlternateContent xmlns:mc="http://schemas.openxmlformats.org/markup-compatibility/2006">
          <mc:Choice Requires="x14">
            <control shapeId="30742" r:id="rId19" name="Option Button 22">
              <controlPr defaultSize="0" autoFill="0" autoLine="0" autoPict="0">
                <anchor moveWithCells="1">
                  <from>
                    <xdr:col>2</xdr:col>
                    <xdr:colOff>0</xdr:colOff>
                    <xdr:row>25</xdr:row>
                    <xdr:rowOff>0</xdr:rowOff>
                  </from>
                  <to>
                    <xdr:col>2</xdr:col>
                    <xdr:colOff>314325</xdr:colOff>
                    <xdr:row>25</xdr:row>
                    <xdr:rowOff>209550</xdr:rowOff>
                  </to>
                </anchor>
              </controlPr>
            </control>
          </mc:Choice>
        </mc:AlternateContent>
        <mc:AlternateContent xmlns:mc="http://schemas.openxmlformats.org/markup-compatibility/2006">
          <mc:Choice Requires="x14">
            <control shapeId="30743" r:id="rId20" name="Option Button 23">
              <controlPr defaultSize="0" autoFill="0" autoLine="0" autoPict="0">
                <anchor moveWithCells="1">
                  <from>
                    <xdr:col>3</xdr:col>
                    <xdr:colOff>0</xdr:colOff>
                    <xdr:row>25</xdr:row>
                    <xdr:rowOff>0</xdr:rowOff>
                  </from>
                  <to>
                    <xdr:col>3</xdr:col>
                    <xdr:colOff>314325</xdr:colOff>
                    <xdr:row>25</xdr:row>
                    <xdr:rowOff>219075</xdr:rowOff>
                  </to>
                </anchor>
              </controlPr>
            </control>
          </mc:Choice>
        </mc:AlternateContent>
        <mc:AlternateContent xmlns:mc="http://schemas.openxmlformats.org/markup-compatibility/2006">
          <mc:Choice Requires="x14">
            <control shapeId="30744" r:id="rId21" name="Option Button 24">
              <controlPr defaultSize="0" autoFill="0" autoLine="0" autoPict="0">
                <anchor moveWithCells="1">
                  <from>
                    <xdr:col>4</xdr:col>
                    <xdr:colOff>0</xdr:colOff>
                    <xdr:row>25</xdr:row>
                    <xdr:rowOff>0</xdr:rowOff>
                  </from>
                  <to>
                    <xdr:col>4</xdr:col>
                    <xdr:colOff>314325</xdr:colOff>
                    <xdr:row>25</xdr:row>
                    <xdr:rowOff>228600</xdr:rowOff>
                  </to>
                </anchor>
              </controlPr>
            </control>
          </mc:Choice>
        </mc:AlternateContent>
        <mc:AlternateContent xmlns:mc="http://schemas.openxmlformats.org/markup-compatibility/2006">
          <mc:Choice Requires="x14">
            <control shapeId="30745" r:id="rId22" name="Option Button 25">
              <controlPr defaultSize="0" autoFill="0" autoLine="0" autoPict="0">
                <anchor moveWithCells="1">
                  <from>
                    <xdr:col>5</xdr:col>
                    <xdr:colOff>0</xdr:colOff>
                    <xdr:row>25</xdr:row>
                    <xdr:rowOff>0</xdr:rowOff>
                  </from>
                  <to>
                    <xdr:col>5</xdr:col>
                    <xdr:colOff>314325</xdr:colOff>
                    <xdr:row>25</xdr:row>
                    <xdr:rowOff>228600</xdr:rowOff>
                  </to>
                </anchor>
              </controlPr>
            </control>
          </mc:Choice>
        </mc:AlternateContent>
        <mc:AlternateContent xmlns:mc="http://schemas.openxmlformats.org/markup-compatibility/2006">
          <mc:Choice Requires="x14">
            <control shapeId="30746" r:id="rId23" name="Group Box 26">
              <controlPr defaultSize="0" autoFill="0" autoPict="0">
                <anchor moveWithCells="1">
                  <from>
                    <xdr:col>1</xdr:col>
                    <xdr:colOff>1085850</xdr:colOff>
                    <xdr:row>25</xdr:row>
                    <xdr:rowOff>0</xdr:rowOff>
                  </from>
                  <to>
                    <xdr:col>5</xdr:col>
                    <xdr:colOff>1276350</xdr:colOff>
                    <xdr:row>26</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Target Maturity Level" xr:uid="{9CC059B7-CE5F-453B-A5A3-7F678A4D2499}">
          <x14:formula1>
            <xm:f>'Data Validation'!$B$26:$B$29</xm:f>
          </x14:formula1>
          <xm:sqref>F38</xm:sqref>
        </x14:dataValidation>
        <x14:dataValidation type="list" allowBlank="1" showInputMessage="1" showErrorMessage="1" errorTitle="Please select Maturity Level" prompt="Select Adjusted Maturity Level" xr:uid="{C545796A-B79E-4160-9CB1-0CDCD3C55EE6}">
          <x14:formula1>
            <xm:f>'Data Validation'!$B$26:$B$29</xm:f>
          </x14:formula1>
          <xm:sqref>F35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AD39-0396-41E5-94A1-E064F6C5D20F}">
  <sheetPr codeName="Sheet21">
    <tabColor theme="0" tint="-0.14999847407452621"/>
    <pageSetUpPr autoPageBreaks="0"/>
  </sheetPr>
  <dimension ref="A1:XFC65"/>
  <sheetViews>
    <sheetView showGridLines="0" topLeftCell="A29" zoomScaleNormal="100" workbookViewId="0">
      <selection activeCell="C25" sqref="C25:F25"/>
    </sheetView>
  </sheetViews>
  <sheetFormatPr defaultRowHeight="15"/>
  <cols>
    <col min="1" max="1" width="3.7109375" customWidth="1"/>
    <col min="2" max="2" width="18" customWidth="1"/>
    <col min="3" max="6" width="40.7109375" customWidth="1"/>
    <col min="7" max="7" width="8.7109375" customWidth="1"/>
    <col min="8" max="8" width="2.85546875" customWidth="1"/>
    <col min="14" max="14" width="13.42578125" customWidth="1"/>
  </cols>
  <sheetData>
    <row r="1" spans="1:2" ht="15" customHeight="1"/>
    <row r="2" spans="1:2" ht="18" customHeight="1">
      <c r="B2" s="301" t="s">
        <v>539</v>
      </c>
    </row>
    <row r="3" spans="1:2" ht="15" customHeight="1"/>
    <row r="4" spans="1:2" ht="15" customHeight="1">
      <c r="B4" s="190" t="s">
        <v>540</v>
      </c>
    </row>
    <row r="5" spans="1:2" ht="15" customHeight="1">
      <c r="B5" s="158"/>
    </row>
    <row r="6" spans="1:2" ht="15" customHeight="1">
      <c r="B6" s="245" t="s">
        <v>536</v>
      </c>
    </row>
    <row r="7" spans="1:2" ht="15" customHeight="1">
      <c r="A7" s="225" t="s">
        <v>115</v>
      </c>
      <c r="B7" s="181" t="s">
        <v>632</v>
      </c>
    </row>
    <row r="8" spans="1:2" ht="15" customHeight="1">
      <c r="A8" s="225" t="s">
        <v>115</v>
      </c>
      <c r="B8" s="156" t="s">
        <v>599</v>
      </c>
    </row>
    <row r="9" spans="1:2" ht="15" customHeight="1">
      <c r="A9" s="225"/>
      <c r="B9" s="156"/>
    </row>
    <row r="10" spans="1:2" ht="15" customHeight="1">
      <c r="A10" s="225"/>
      <c r="B10" s="245" t="s">
        <v>535</v>
      </c>
    </row>
    <row r="11" spans="1:2" ht="15" customHeight="1">
      <c r="A11" s="225" t="s">
        <v>115</v>
      </c>
      <c r="B11" s="181" t="s">
        <v>633</v>
      </c>
    </row>
    <row r="12" spans="1:2" ht="15" customHeight="1">
      <c r="A12" s="225" t="s">
        <v>115</v>
      </c>
      <c r="B12" s="26" t="s">
        <v>634</v>
      </c>
    </row>
    <row r="13" spans="1:2" ht="15" customHeight="1">
      <c r="A13" s="225" t="s">
        <v>115</v>
      </c>
      <c r="B13" s="155" t="s">
        <v>600</v>
      </c>
    </row>
    <row r="14" spans="1:2" ht="15" customHeight="1">
      <c r="A14" s="140"/>
      <c r="B14" s="155"/>
    </row>
    <row r="15" spans="1:2" ht="15" customHeight="1">
      <c r="B15" s="245" t="s">
        <v>533</v>
      </c>
    </row>
    <row r="16" spans="1:2" ht="27.75" hidden="1" customHeight="1"/>
    <row r="17" spans="1:1023 1025:2047 2049:3071 3073:4095 4097:5119 5121:6143 6145:7167 7169:8191 8193:9215 9217:10239 10241:11263 11265:12287 12289:13311 13313:14335 14337:15359 15361:16383" ht="15" customHeight="1">
      <c r="A17" s="224" t="s">
        <v>112</v>
      </c>
      <c r="B17" s="179" t="s">
        <v>631</v>
      </c>
    </row>
    <row r="18" spans="1:1023 1025:2047 2049:3071 3073:4095 4097:5119 5121:6143 6145:7167 7169:8191 8193:9215 9217:10239 10241:11263 11265:12287 12289:13311 13313:14335 14337:15359 15361:16383" ht="15" customHeight="1">
      <c r="A18" s="224" t="s">
        <v>112</v>
      </c>
      <c r="B18" t="s">
        <v>456</v>
      </c>
    </row>
    <row r="19" spans="1:1023 1025:2047 2049:3071 3073:4095 4097:5119 5121:6143 6145:7167 7169:8191 8193:9215 9217:10239 10241:11263 11265:12287 12289:13311 13313:14335 14337:15359 15361:16383" ht="15" customHeight="1">
      <c r="A19" s="224" t="s">
        <v>112</v>
      </c>
      <c r="B19" t="s">
        <v>595</v>
      </c>
      <c r="C19" s="13"/>
      <c r="E19" s="13"/>
      <c r="G19" s="13"/>
      <c r="I19" s="13"/>
      <c r="K19" s="13"/>
      <c r="M19" s="13"/>
      <c r="O19" s="13"/>
      <c r="Q19" s="13"/>
      <c r="S19" s="13"/>
      <c r="U19" s="13"/>
      <c r="W19" s="13"/>
      <c r="Y19" s="13"/>
      <c r="AA19" s="13"/>
      <c r="AC19" s="13"/>
      <c r="AE19" s="13"/>
      <c r="AG19" s="13"/>
      <c r="AI19" s="13"/>
      <c r="AK19" s="13"/>
      <c r="AM19" s="13"/>
      <c r="AO19" s="13"/>
      <c r="AQ19" s="13"/>
      <c r="AS19" s="13"/>
      <c r="AU19" s="13"/>
      <c r="AW19" s="13"/>
      <c r="AY19" s="13"/>
      <c r="BA19" s="13"/>
      <c r="BC19" s="13"/>
      <c r="BE19" s="13"/>
      <c r="BG19" s="13"/>
      <c r="BI19" s="13"/>
      <c r="BK19" s="13"/>
      <c r="BM19" s="13"/>
      <c r="BO19" s="13"/>
      <c r="BQ19" s="13"/>
      <c r="BS19" s="13"/>
      <c r="BU19" s="13"/>
      <c r="BW19" s="13"/>
      <c r="BY19" s="13"/>
      <c r="CA19" s="13"/>
      <c r="CC19" s="13"/>
      <c r="CE19" s="13"/>
      <c r="CG19" s="13"/>
      <c r="CI19" s="13"/>
      <c r="CK19" s="13"/>
      <c r="CM19" s="13"/>
      <c r="CO19" s="13"/>
      <c r="CQ19" s="13"/>
      <c r="CS19" s="13"/>
      <c r="CU19" s="13"/>
      <c r="CW19" s="13"/>
      <c r="CY19" s="13"/>
      <c r="DA19" s="13"/>
      <c r="DC19" s="13"/>
      <c r="DE19" s="13"/>
      <c r="DG19" s="13"/>
      <c r="DI19" s="13"/>
      <c r="DK19" s="13"/>
      <c r="DM19" s="13"/>
      <c r="DO19" s="13"/>
      <c r="DQ19" s="13"/>
      <c r="DS19" s="13"/>
      <c r="DU19" s="13"/>
      <c r="DW19" s="13"/>
      <c r="DY19" s="13"/>
      <c r="EA19" s="13"/>
      <c r="EC19" s="13"/>
      <c r="EE19" s="13"/>
      <c r="EG19" s="13"/>
      <c r="EI19" s="13"/>
      <c r="EK19" s="13"/>
      <c r="EM19" s="13"/>
      <c r="EO19" s="13"/>
      <c r="EQ19" s="13"/>
      <c r="ES19" s="13"/>
      <c r="EU19" s="13"/>
      <c r="EW19" s="13"/>
      <c r="EY19" s="13"/>
      <c r="FA19" s="13"/>
      <c r="FC19" s="13"/>
      <c r="FE19" s="13"/>
      <c r="FG19" s="13"/>
      <c r="FI19" s="13"/>
      <c r="FK19" s="13"/>
      <c r="FM19" s="13"/>
      <c r="FO19" s="13"/>
      <c r="FQ19" s="13"/>
      <c r="FS19" s="13"/>
      <c r="FU19" s="13"/>
      <c r="FW19" s="13"/>
      <c r="FY19" s="13"/>
      <c r="GA19" s="13"/>
      <c r="GC19" s="13"/>
      <c r="GE19" s="13"/>
      <c r="GG19" s="13"/>
      <c r="GI19" s="13"/>
      <c r="GK19" s="13"/>
      <c r="GM19" s="13"/>
      <c r="GO19" s="13"/>
      <c r="GQ19" s="13"/>
      <c r="GS19" s="13"/>
      <c r="GU19" s="13"/>
      <c r="GW19" s="13"/>
      <c r="GY19" s="13"/>
      <c r="HA19" s="13"/>
      <c r="HC19" s="13"/>
      <c r="HE19" s="13"/>
      <c r="HG19" s="13"/>
      <c r="HI19" s="13"/>
      <c r="HK19" s="13"/>
      <c r="HM19" s="13"/>
      <c r="HO19" s="13"/>
      <c r="HQ19" s="13"/>
      <c r="HS19" s="13"/>
      <c r="HU19" s="13"/>
      <c r="HW19" s="13"/>
      <c r="HY19" s="13"/>
      <c r="IA19" s="13"/>
      <c r="IC19" s="13"/>
      <c r="IE19" s="13"/>
      <c r="IG19" s="13"/>
      <c r="II19" s="13"/>
      <c r="IK19" s="13"/>
      <c r="IM19" s="13"/>
      <c r="IO19" s="13"/>
      <c r="IQ19" s="13"/>
      <c r="IS19" s="13"/>
      <c r="IU19" s="13"/>
      <c r="IW19" s="13"/>
      <c r="IY19" s="13"/>
      <c r="JA19" s="13"/>
      <c r="JC19" s="13"/>
      <c r="JE19" s="13"/>
      <c r="JG19" s="13"/>
      <c r="JI19" s="13"/>
      <c r="JK19" s="13"/>
      <c r="JM19" s="13"/>
      <c r="JO19" s="13"/>
      <c r="JQ19" s="13"/>
      <c r="JS19" s="13"/>
      <c r="JU19" s="13"/>
      <c r="JW19" s="13"/>
      <c r="JY19" s="13"/>
      <c r="KA19" s="13"/>
      <c r="KC19" s="13"/>
      <c r="KE19" s="13"/>
      <c r="KG19" s="13"/>
      <c r="KI19" s="13"/>
      <c r="KK19" s="13"/>
      <c r="KM19" s="13"/>
      <c r="KO19" s="13"/>
      <c r="KQ19" s="13"/>
      <c r="KS19" s="13"/>
      <c r="KU19" s="13"/>
      <c r="KW19" s="13"/>
      <c r="KY19" s="13"/>
      <c r="LA19" s="13"/>
      <c r="LC19" s="13"/>
      <c r="LE19" s="13"/>
      <c r="LG19" s="13"/>
      <c r="LI19" s="13"/>
      <c r="LK19" s="13"/>
      <c r="LM19" s="13"/>
      <c r="LO19" s="13"/>
      <c r="LQ19" s="13"/>
      <c r="LS19" s="13"/>
      <c r="LU19" s="13"/>
      <c r="LW19" s="13"/>
      <c r="LY19" s="13"/>
      <c r="MA19" s="13"/>
      <c r="MC19" s="13"/>
      <c r="ME19" s="13"/>
      <c r="MG19" s="13"/>
      <c r="MI19" s="13"/>
      <c r="MK19" s="13"/>
      <c r="MM19" s="13"/>
      <c r="MO19" s="13"/>
      <c r="MQ19" s="13"/>
      <c r="MS19" s="13"/>
      <c r="MU19" s="13"/>
      <c r="MW19" s="13"/>
      <c r="MY19" s="13"/>
      <c r="NA19" s="13"/>
      <c r="NC19" s="13"/>
      <c r="NE19" s="13"/>
      <c r="NG19" s="13"/>
      <c r="NI19" s="13"/>
      <c r="NK19" s="13"/>
      <c r="NM19" s="13"/>
      <c r="NO19" s="13"/>
      <c r="NQ19" s="13"/>
      <c r="NS19" s="13"/>
      <c r="NU19" s="13"/>
      <c r="NW19" s="13"/>
      <c r="NY19" s="13"/>
      <c r="OA19" s="13"/>
      <c r="OC19" s="13"/>
      <c r="OE19" s="13"/>
      <c r="OG19" s="13"/>
      <c r="OI19" s="13"/>
      <c r="OK19" s="13"/>
      <c r="OM19" s="13"/>
      <c r="OO19" s="13"/>
      <c r="OQ19" s="13"/>
      <c r="OS19" s="13"/>
      <c r="OU19" s="13"/>
      <c r="OW19" s="13"/>
      <c r="OY19" s="13"/>
      <c r="PA19" s="13"/>
      <c r="PC19" s="13"/>
      <c r="PE19" s="13"/>
      <c r="PG19" s="13"/>
      <c r="PI19" s="13"/>
      <c r="PK19" s="13"/>
      <c r="PM19" s="13"/>
      <c r="PO19" s="13"/>
      <c r="PQ19" s="13"/>
      <c r="PS19" s="13"/>
      <c r="PU19" s="13"/>
      <c r="PW19" s="13"/>
      <c r="PY19" s="13"/>
      <c r="QA19" s="13"/>
      <c r="QC19" s="13"/>
      <c r="QE19" s="13"/>
      <c r="QG19" s="13"/>
      <c r="QI19" s="13"/>
      <c r="QK19" s="13"/>
      <c r="QM19" s="13"/>
      <c r="QO19" s="13"/>
      <c r="QQ19" s="13"/>
      <c r="QS19" s="13"/>
      <c r="QU19" s="13"/>
      <c r="QW19" s="13"/>
      <c r="QY19" s="13"/>
      <c r="RA19" s="13"/>
      <c r="RC19" s="13"/>
      <c r="RE19" s="13"/>
      <c r="RG19" s="13"/>
      <c r="RI19" s="13"/>
      <c r="RK19" s="13"/>
      <c r="RM19" s="13"/>
      <c r="RO19" s="13"/>
      <c r="RQ19" s="13"/>
      <c r="RS19" s="13"/>
      <c r="RU19" s="13"/>
      <c r="RW19" s="13"/>
      <c r="RY19" s="13"/>
      <c r="SA19" s="13"/>
      <c r="SC19" s="13"/>
      <c r="SE19" s="13"/>
      <c r="SG19" s="13"/>
      <c r="SI19" s="13"/>
      <c r="SK19" s="13"/>
      <c r="SM19" s="13"/>
      <c r="SO19" s="13"/>
      <c r="SQ19" s="13"/>
      <c r="SS19" s="13"/>
      <c r="SU19" s="13"/>
      <c r="SW19" s="13"/>
      <c r="SY19" s="13"/>
      <c r="TA19" s="13"/>
      <c r="TC19" s="13"/>
      <c r="TE19" s="13"/>
      <c r="TG19" s="13"/>
      <c r="TI19" s="13"/>
      <c r="TK19" s="13"/>
      <c r="TM19" s="13"/>
      <c r="TO19" s="13"/>
      <c r="TQ19" s="13"/>
      <c r="TS19" s="13"/>
      <c r="TU19" s="13"/>
      <c r="TW19" s="13"/>
      <c r="TY19" s="13"/>
      <c r="UA19" s="13"/>
      <c r="UC19" s="13"/>
      <c r="UE19" s="13"/>
      <c r="UG19" s="13"/>
      <c r="UI19" s="13"/>
      <c r="UK19" s="13"/>
      <c r="UM19" s="13"/>
      <c r="UO19" s="13"/>
      <c r="UQ19" s="13"/>
      <c r="US19" s="13"/>
      <c r="UU19" s="13"/>
      <c r="UW19" s="13"/>
      <c r="UY19" s="13"/>
      <c r="VA19" s="13"/>
      <c r="VC19" s="13"/>
      <c r="VE19" s="13"/>
      <c r="VG19" s="13"/>
      <c r="VI19" s="13"/>
      <c r="VK19" s="13"/>
      <c r="VM19" s="13"/>
      <c r="VO19" s="13"/>
      <c r="VQ19" s="13"/>
      <c r="VS19" s="13"/>
      <c r="VU19" s="13"/>
      <c r="VW19" s="13"/>
      <c r="VY19" s="13"/>
      <c r="WA19" s="13"/>
      <c r="WC19" s="13"/>
      <c r="WE19" s="13"/>
      <c r="WG19" s="13"/>
      <c r="WI19" s="13"/>
      <c r="WK19" s="13"/>
      <c r="WM19" s="13"/>
      <c r="WO19" s="13"/>
      <c r="WQ19" s="13"/>
      <c r="WS19" s="13"/>
      <c r="WU19" s="13"/>
      <c r="WW19" s="13"/>
      <c r="WY19" s="13"/>
      <c r="XA19" s="13"/>
      <c r="XC19" s="13"/>
      <c r="XE19" s="13"/>
      <c r="XG19" s="13"/>
      <c r="XI19" s="13"/>
      <c r="XK19" s="13"/>
      <c r="XM19" s="13"/>
      <c r="XO19" s="13"/>
      <c r="XQ19" s="13"/>
      <c r="XS19" s="13"/>
      <c r="XU19" s="13"/>
      <c r="XW19" s="13"/>
      <c r="XY19" s="13"/>
      <c r="YA19" s="13"/>
      <c r="YC19" s="13"/>
      <c r="YE19" s="13"/>
      <c r="YG19" s="13"/>
      <c r="YI19" s="13"/>
      <c r="YK19" s="13"/>
      <c r="YM19" s="13"/>
      <c r="YO19" s="13"/>
      <c r="YQ19" s="13"/>
      <c r="YS19" s="13"/>
      <c r="YU19" s="13"/>
      <c r="YW19" s="13"/>
      <c r="YY19" s="13"/>
      <c r="ZA19" s="13"/>
      <c r="ZC19" s="13"/>
      <c r="ZE19" s="13"/>
      <c r="ZG19" s="13"/>
      <c r="ZI19" s="13"/>
      <c r="ZK19" s="13"/>
      <c r="ZM19" s="13"/>
      <c r="ZO19" s="13"/>
      <c r="ZQ19" s="13"/>
      <c r="ZS19" s="13"/>
      <c r="ZU19" s="13"/>
      <c r="ZW19" s="13"/>
      <c r="ZY19" s="13"/>
      <c r="AAA19" s="13"/>
      <c r="AAC19" s="13"/>
      <c r="AAE19" s="13"/>
      <c r="AAG19" s="13"/>
      <c r="AAI19" s="13"/>
      <c r="AAK19" s="13"/>
      <c r="AAM19" s="13"/>
      <c r="AAO19" s="13"/>
      <c r="AAQ19" s="13"/>
      <c r="AAS19" s="13"/>
      <c r="AAU19" s="13"/>
      <c r="AAW19" s="13"/>
      <c r="AAY19" s="13"/>
      <c r="ABA19" s="13"/>
      <c r="ABC19" s="13"/>
      <c r="ABE19" s="13"/>
      <c r="ABG19" s="13"/>
      <c r="ABI19" s="13"/>
      <c r="ABK19" s="13"/>
      <c r="ABM19" s="13"/>
      <c r="ABO19" s="13"/>
      <c r="ABQ19" s="13"/>
      <c r="ABS19" s="13"/>
      <c r="ABU19" s="13"/>
      <c r="ABW19" s="13"/>
      <c r="ABY19" s="13"/>
      <c r="ACA19" s="13"/>
      <c r="ACC19" s="13"/>
      <c r="ACE19" s="13"/>
      <c r="ACG19" s="13"/>
      <c r="ACI19" s="13"/>
      <c r="ACK19" s="13"/>
      <c r="ACM19" s="13"/>
      <c r="ACO19" s="13"/>
      <c r="ACQ19" s="13"/>
      <c r="ACS19" s="13"/>
      <c r="ACU19" s="13"/>
      <c r="ACW19" s="13"/>
      <c r="ACY19" s="13"/>
      <c r="ADA19" s="13"/>
      <c r="ADC19" s="13"/>
      <c r="ADE19" s="13"/>
      <c r="ADG19" s="13"/>
      <c r="ADI19" s="13"/>
      <c r="ADK19" s="13"/>
      <c r="ADM19" s="13"/>
      <c r="ADO19" s="13"/>
      <c r="ADQ19" s="13"/>
      <c r="ADS19" s="13"/>
      <c r="ADU19" s="13"/>
      <c r="ADW19" s="13"/>
      <c r="ADY19" s="13"/>
      <c r="AEA19" s="13"/>
      <c r="AEC19" s="13"/>
      <c r="AEE19" s="13"/>
      <c r="AEG19" s="13"/>
      <c r="AEI19" s="13"/>
      <c r="AEK19" s="13"/>
      <c r="AEM19" s="13"/>
      <c r="AEO19" s="13"/>
      <c r="AEQ19" s="13"/>
      <c r="AES19" s="13"/>
      <c r="AEU19" s="13"/>
      <c r="AEW19" s="13"/>
      <c r="AEY19" s="13"/>
      <c r="AFA19" s="13"/>
      <c r="AFC19" s="13"/>
      <c r="AFE19" s="13"/>
      <c r="AFG19" s="13"/>
      <c r="AFI19" s="13"/>
      <c r="AFK19" s="13"/>
      <c r="AFM19" s="13"/>
      <c r="AFO19" s="13"/>
      <c r="AFQ19" s="13"/>
      <c r="AFS19" s="13"/>
      <c r="AFU19" s="13"/>
      <c r="AFW19" s="13"/>
      <c r="AFY19" s="13"/>
      <c r="AGA19" s="13"/>
      <c r="AGC19" s="13"/>
      <c r="AGE19" s="13"/>
      <c r="AGG19" s="13"/>
      <c r="AGI19" s="13"/>
      <c r="AGK19" s="13"/>
      <c r="AGM19" s="13"/>
      <c r="AGO19" s="13"/>
      <c r="AGQ19" s="13"/>
      <c r="AGS19" s="13"/>
      <c r="AGU19" s="13"/>
      <c r="AGW19" s="13"/>
      <c r="AGY19" s="13"/>
      <c r="AHA19" s="13"/>
      <c r="AHC19" s="13"/>
      <c r="AHE19" s="13"/>
      <c r="AHG19" s="13"/>
      <c r="AHI19" s="13"/>
      <c r="AHK19" s="13"/>
      <c r="AHM19" s="13"/>
      <c r="AHO19" s="13"/>
      <c r="AHQ19" s="13"/>
      <c r="AHS19" s="13"/>
      <c r="AHU19" s="13"/>
      <c r="AHW19" s="13"/>
      <c r="AHY19" s="13"/>
      <c r="AIA19" s="13"/>
      <c r="AIC19" s="13"/>
      <c r="AIE19" s="13"/>
      <c r="AIG19" s="13"/>
      <c r="AII19" s="13"/>
      <c r="AIK19" s="13"/>
      <c r="AIM19" s="13"/>
      <c r="AIO19" s="13"/>
      <c r="AIQ19" s="13"/>
      <c r="AIS19" s="13"/>
      <c r="AIU19" s="13"/>
      <c r="AIW19" s="13"/>
      <c r="AIY19" s="13"/>
      <c r="AJA19" s="13"/>
      <c r="AJC19" s="13"/>
      <c r="AJE19" s="13"/>
      <c r="AJG19" s="13"/>
      <c r="AJI19" s="13"/>
      <c r="AJK19" s="13"/>
      <c r="AJM19" s="13"/>
      <c r="AJO19" s="13"/>
      <c r="AJQ19" s="13"/>
      <c r="AJS19" s="13"/>
      <c r="AJU19" s="13"/>
      <c r="AJW19" s="13"/>
      <c r="AJY19" s="13"/>
      <c r="AKA19" s="13"/>
      <c r="AKC19" s="13"/>
      <c r="AKE19" s="13"/>
      <c r="AKG19" s="13"/>
      <c r="AKI19" s="13"/>
      <c r="AKK19" s="13"/>
      <c r="AKM19" s="13"/>
      <c r="AKO19" s="13"/>
      <c r="AKQ19" s="13"/>
      <c r="AKS19" s="13"/>
      <c r="AKU19" s="13"/>
      <c r="AKW19" s="13"/>
      <c r="AKY19" s="13"/>
      <c r="ALA19" s="13"/>
      <c r="ALC19" s="13"/>
      <c r="ALE19" s="13"/>
      <c r="ALG19" s="13"/>
      <c r="ALI19" s="13"/>
      <c r="ALK19" s="13"/>
      <c r="ALM19" s="13"/>
      <c r="ALO19" s="13"/>
      <c r="ALQ19" s="13"/>
      <c r="ALS19" s="13"/>
      <c r="ALU19" s="13"/>
      <c r="ALW19" s="13"/>
      <c r="ALY19" s="13"/>
      <c r="AMA19" s="13"/>
      <c r="AMC19" s="13"/>
      <c r="AME19" s="13"/>
      <c r="AMG19" s="13"/>
      <c r="AMI19" s="13"/>
      <c r="AMK19" s="13"/>
      <c r="AMM19" s="13"/>
      <c r="AMO19" s="13"/>
      <c r="AMQ19" s="13"/>
      <c r="AMS19" s="13"/>
      <c r="AMU19" s="13"/>
      <c r="AMW19" s="13"/>
      <c r="AMY19" s="13"/>
      <c r="ANA19" s="13"/>
      <c r="ANC19" s="13"/>
      <c r="ANE19" s="13"/>
      <c r="ANG19" s="13"/>
      <c r="ANI19" s="13"/>
      <c r="ANK19" s="13"/>
      <c r="ANM19" s="13"/>
      <c r="ANO19" s="13"/>
      <c r="ANQ19" s="13"/>
      <c r="ANS19" s="13"/>
      <c r="ANU19" s="13"/>
      <c r="ANW19" s="13"/>
      <c r="ANY19" s="13"/>
      <c r="AOA19" s="13"/>
      <c r="AOC19" s="13"/>
      <c r="AOE19" s="13"/>
      <c r="AOG19" s="13"/>
      <c r="AOI19" s="13"/>
      <c r="AOK19" s="13"/>
      <c r="AOM19" s="13"/>
      <c r="AOO19" s="13"/>
      <c r="AOQ19" s="13"/>
      <c r="AOS19" s="13"/>
      <c r="AOU19" s="13"/>
      <c r="AOW19" s="13"/>
      <c r="AOY19" s="13"/>
      <c r="APA19" s="13"/>
      <c r="APC19" s="13"/>
      <c r="APE19" s="13"/>
      <c r="APG19" s="13"/>
      <c r="API19" s="13"/>
      <c r="APK19" s="13"/>
      <c r="APM19" s="13"/>
      <c r="APO19" s="13"/>
      <c r="APQ19" s="13"/>
      <c r="APS19" s="13"/>
      <c r="APU19" s="13"/>
      <c r="APW19" s="13"/>
      <c r="APY19" s="13"/>
      <c r="AQA19" s="13"/>
      <c r="AQC19" s="13"/>
      <c r="AQE19" s="13"/>
      <c r="AQG19" s="13"/>
      <c r="AQI19" s="13"/>
      <c r="AQK19" s="13"/>
      <c r="AQM19" s="13"/>
      <c r="AQO19" s="13"/>
      <c r="AQQ19" s="13"/>
      <c r="AQS19" s="13"/>
      <c r="AQU19" s="13"/>
      <c r="AQW19" s="13"/>
      <c r="AQY19" s="13"/>
      <c r="ARA19" s="13"/>
      <c r="ARC19" s="13"/>
      <c r="ARE19" s="13"/>
      <c r="ARG19" s="13"/>
      <c r="ARI19" s="13"/>
      <c r="ARK19" s="13"/>
      <c r="ARM19" s="13"/>
      <c r="ARO19" s="13"/>
      <c r="ARQ19" s="13"/>
      <c r="ARS19" s="13"/>
      <c r="ARU19" s="13"/>
      <c r="ARW19" s="13"/>
      <c r="ARY19" s="13"/>
      <c r="ASA19" s="13"/>
      <c r="ASC19" s="13"/>
      <c r="ASE19" s="13"/>
      <c r="ASG19" s="13"/>
      <c r="ASI19" s="13"/>
      <c r="ASK19" s="13"/>
      <c r="ASM19" s="13"/>
      <c r="ASO19" s="13"/>
      <c r="ASQ19" s="13"/>
      <c r="ASS19" s="13"/>
      <c r="ASU19" s="13"/>
      <c r="ASW19" s="13"/>
      <c r="ASY19" s="13"/>
      <c r="ATA19" s="13"/>
      <c r="ATC19" s="13"/>
      <c r="ATE19" s="13"/>
      <c r="ATG19" s="13"/>
      <c r="ATI19" s="13"/>
      <c r="ATK19" s="13"/>
      <c r="ATM19" s="13"/>
      <c r="ATO19" s="13"/>
      <c r="ATQ19" s="13"/>
      <c r="ATS19" s="13"/>
      <c r="ATU19" s="13"/>
      <c r="ATW19" s="13"/>
      <c r="ATY19" s="13"/>
      <c r="AUA19" s="13"/>
      <c r="AUC19" s="13"/>
      <c r="AUE19" s="13"/>
      <c r="AUG19" s="13"/>
      <c r="AUI19" s="13"/>
      <c r="AUK19" s="13"/>
      <c r="AUM19" s="13"/>
      <c r="AUO19" s="13"/>
      <c r="AUQ19" s="13"/>
      <c r="AUS19" s="13"/>
      <c r="AUU19" s="13"/>
      <c r="AUW19" s="13"/>
      <c r="AUY19" s="13"/>
      <c r="AVA19" s="13"/>
      <c r="AVC19" s="13"/>
      <c r="AVE19" s="13"/>
      <c r="AVG19" s="13"/>
      <c r="AVI19" s="13"/>
      <c r="AVK19" s="13"/>
      <c r="AVM19" s="13"/>
      <c r="AVO19" s="13"/>
      <c r="AVQ19" s="13"/>
      <c r="AVS19" s="13"/>
      <c r="AVU19" s="13"/>
      <c r="AVW19" s="13"/>
      <c r="AVY19" s="13"/>
      <c r="AWA19" s="13"/>
      <c r="AWC19" s="13"/>
      <c r="AWE19" s="13"/>
      <c r="AWG19" s="13"/>
      <c r="AWI19" s="13"/>
      <c r="AWK19" s="13"/>
      <c r="AWM19" s="13"/>
      <c r="AWO19" s="13"/>
      <c r="AWQ19" s="13"/>
      <c r="AWS19" s="13"/>
      <c r="AWU19" s="13"/>
      <c r="AWW19" s="13"/>
      <c r="AWY19" s="13"/>
      <c r="AXA19" s="13"/>
      <c r="AXC19" s="13"/>
      <c r="AXE19" s="13"/>
      <c r="AXG19" s="13"/>
      <c r="AXI19" s="13"/>
      <c r="AXK19" s="13"/>
      <c r="AXM19" s="13"/>
      <c r="AXO19" s="13"/>
      <c r="AXQ19" s="13"/>
      <c r="AXS19" s="13"/>
      <c r="AXU19" s="13"/>
      <c r="AXW19" s="13"/>
      <c r="AXY19" s="13"/>
      <c r="AYA19" s="13"/>
      <c r="AYC19" s="13"/>
      <c r="AYE19" s="13"/>
      <c r="AYG19" s="13"/>
      <c r="AYI19" s="13"/>
      <c r="AYK19" s="13"/>
      <c r="AYM19" s="13"/>
      <c r="AYO19" s="13"/>
      <c r="AYQ19" s="13"/>
      <c r="AYS19" s="13"/>
      <c r="AYU19" s="13"/>
      <c r="AYW19" s="13"/>
      <c r="AYY19" s="13"/>
      <c r="AZA19" s="13"/>
      <c r="AZC19" s="13"/>
      <c r="AZE19" s="13"/>
      <c r="AZG19" s="13"/>
      <c r="AZI19" s="13"/>
      <c r="AZK19" s="13"/>
      <c r="AZM19" s="13"/>
      <c r="AZO19" s="13"/>
      <c r="AZQ19" s="13"/>
      <c r="AZS19" s="13"/>
      <c r="AZU19" s="13"/>
      <c r="AZW19" s="13"/>
      <c r="AZY19" s="13"/>
      <c r="BAA19" s="13"/>
      <c r="BAC19" s="13"/>
      <c r="BAE19" s="13"/>
      <c r="BAG19" s="13"/>
      <c r="BAI19" s="13"/>
      <c r="BAK19" s="13"/>
      <c r="BAM19" s="13"/>
      <c r="BAO19" s="13"/>
      <c r="BAQ19" s="13"/>
      <c r="BAS19" s="13"/>
      <c r="BAU19" s="13"/>
      <c r="BAW19" s="13"/>
      <c r="BAY19" s="13"/>
      <c r="BBA19" s="13"/>
      <c r="BBC19" s="13"/>
      <c r="BBE19" s="13"/>
      <c r="BBG19" s="13"/>
      <c r="BBI19" s="13"/>
      <c r="BBK19" s="13"/>
      <c r="BBM19" s="13"/>
      <c r="BBO19" s="13"/>
      <c r="BBQ19" s="13"/>
      <c r="BBS19" s="13"/>
      <c r="BBU19" s="13"/>
      <c r="BBW19" s="13"/>
      <c r="BBY19" s="13"/>
      <c r="BCA19" s="13"/>
      <c r="BCC19" s="13"/>
      <c r="BCE19" s="13"/>
      <c r="BCG19" s="13"/>
      <c r="BCI19" s="13"/>
      <c r="BCK19" s="13"/>
      <c r="BCM19" s="13"/>
      <c r="BCO19" s="13"/>
      <c r="BCQ19" s="13"/>
      <c r="BCS19" s="13"/>
      <c r="BCU19" s="13"/>
      <c r="BCW19" s="13"/>
      <c r="BCY19" s="13"/>
      <c r="BDA19" s="13"/>
      <c r="BDC19" s="13"/>
      <c r="BDE19" s="13"/>
      <c r="BDG19" s="13"/>
      <c r="BDI19" s="13"/>
      <c r="BDK19" s="13"/>
      <c r="BDM19" s="13"/>
      <c r="BDO19" s="13"/>
      <c r="BDQ19" s="13"/>
      <c r="BDS19" s="13"/>
      <c r="BDU19" s="13"/>
      <c r="BDW19" s="13"/>
      <c r="BDY19" s="13"/>
      <c r="BEA19" s="13"/>
      <c r="BEC19" s="13"/>
      <c r="BEE19" s="13"/>
      <c r="BEG19" s="13"/>
      <c r="BEI19" s="13"/>
      <c r="BEK19" s="13"/>
      <c r="BEM19" s="13"/>
      <c r="BEO19" s="13"/>
      <c r="BEQ19" s="13"/>
      <c r="BES19" s="13"/>
      <c r="BEU19" s="13"/>
      <c r="BEW19" s="13"/>
      <c r="BEY19" s="13"/>
      <c r="BFA19" s="13"/>
      <c r="BFC19" s="13"/>
      <c r="BFE19" s="13"/>
      <c r="BFG19" s="13"/>
      <c r="BFI19" s="13"/>
      <c r="BFK19" s="13"/>
      <c r="BFM19" s="13"/>
      <c r="BFO19" s="13"/>
      <c r="BFQ19" s="13"/>
      <c r="BFS19" s="13"/>
      <c r="BFU19" s="13"/>
      <c r="BFW19" s="13"/>
      <c r="BFY19" s="13"/>
      <c r="BGA19" s="13"/>
      <c r="BGC19" s="13"/>
      <c r="BGE19" s="13"/>
      <c r="BGG19" s="13"/>
      <c r="BGI19" s="13"/>
      <c r="BGK19" s="13"/>
      <c r="BGM19" s="13"/>
      <c r="BGO19" s="13"/>
      <c r="BGQ19" s="13"/>
      <c r="BGS19" s="13"/>
      <c r="BGU19" s="13"/>
      <c r="BGW19" s="13"/>
      <c r="BGY19" s="13"/>
      <c r="BHA19" s="13"/>
      <c r="BHC19" s="13"/>
      <c r="BHE19" s="13"/>
      <c r="BHG19" s="13"/>
      <c r="BHI19" s="13"/>
      <c r="BHK19" s="13"/>
      <c r="BHM19" s="13"/>
      <c r="BHO19" s="13"/>
      <c r="BHQ19" s="13"/>
      <c r="BHS19" s="13"/>
      <c r="BHU19" s="13"/>
      <c r="BHW19" s="13"/>
      <c r="BHY19" s="13"/>
      <c r="BIA19" s="13"/>
      <c r="BIC19" s="13"/>
      <c r="BIE19" s="13"/>
      <c r="BIG19" s="13"/>
      <c r="BII19" s="13"/>
      <c r="BIK19" s="13"/>
      <c r="BIM19" s="13"/>
      <c r="BIO19" s="13"/>
      <c r="BIQ19" s="13"/>
      <c r="BIS19" s="13"/>
      <c r="BIU19" s="13"/>
      <c r="BIW19" s="13"/>
      <c r="BIY19" s="13"/>
      <c r="BJA19" s="13"/>
      <c r="BJC19" s="13"/>
      <c r="BJE19" s="13"/>
      <c r="BJG19" s="13"/>
      <c r="BJI19" s="13"/>
      <c r="BJK19" s="13"/>
      <c r="BJM19" s="13"/>
      <c r="BJO19" s="13"/>
      <c r="BJQ19" s="13"/>
      <c r="BJS19" s="13"/>
      <c r="BJU19" s="13"/>
      <c r="BJW19" s="13"/>
      <c r="BJY19" s="13"/>
      <c r="BKA19" s="13"/>
      <c r="BKC19" s="13"/>
      <c r="BKE19" s="13"/>
      <c r="BKG19" s="13"/>
      <c r="BKI19" s="13"/>
      <c r="BKK19" s="13"/>
      <c r="BKM19" s="13"/>
      <c r="BKO19" s="13"/>
      <c r="BKQ19" s="13"/>
      <c r="BKS19" s="13"/>
      <c r="BKU19" s="13"/>
      <c r="BKW19" s="13"/>
      <c r="BKY19" s="13"/>
      <c r="BLA19" s="13"/>
      <c r="BLC19" s="13"/>
      <c r="BLE19" s="13"/>
      <c r="BLG19" s="13"/>
      <c r="BLI19" s="13"/>
      <c r="BLK19" s="13"/>
      <c r="BLM19" s="13"/>
      <c r="BLO19" s="13"/>
      <c r="BLQ19" s="13"/>
      <c r="BLS19" s="13"/>
      <c r="BLU19" s="13"/>
      <c r="BLW19" s="13"/>
      <c r="BLY19" s="13"/>
      <c r="BMA19" s="13"/>
      <c r="BMC19" s="13"/>
      <c r="BME19" s="13"/>
      <c r="BMG19" s="13"/>
      <c r="BMI19" s="13"/>
      <c r="BMK19" s="13"/>
      <c r="BMM19" s="13"/>
      <c r="BMO19" s="13"/>
      <c r="BMQ19" s="13"/>
      <c r="BMS19" s="13"/>
      <c r="BMU19" s="13"/>
      <c r="BMW19" s="13"/>
      <c r="BMY19" s="13"/>
      <c r="BNA19" s="13"/>
      <c r="BNC19" s="13"/>
      <c r="BNE19" s="13"/>
      <c r="BNG19" s="13"/>
      <c r="BNI19" s="13"/>
      <c r="BNK19" s="13"/>
      <c r="BNM19" s="13"/>
      <c r="BNO19" s="13"/>
      <c r="BNQ19" s="13"/>
      <c r="BNS19" s="13"/>
      <c r="BNU19" s="13"/>
      <c r="BNW19" s="13"/>
      <c r="BNY19" s="13"/>
      <c r="BOA19" s="13"/>
      <c r="BOC19" s="13"/>
      <c r="BOE19" s="13"/>
      <c r="BOG19" s="13"/>
      <c r="BOI19" s="13"/>
      <c r="BOK19" s="13"/>
      <c r="BOM19" s="13"/>
      <c r="BOO19" s="13"/>
      <c r="BOQ19" s="13"/>
      <c r="BOS19" s="13"/>
      <c r="BOU19" s="13"/>
      <c r="BOW19" s="13"/>
      <c r="BOY19" s="13"/>
      <c r="BPA19" s="13"/>
      <c r="BPC19" s="13"/>
      <c r="BPE19" s="13"/>
      <c r="BPG19" s="13"/>
      <c r="BPI19" s="13"/>
      <c r="BPK19" s="13"/>
      <c r="BPM19" s="13"/>
      <c r="BPO19" s="13"/>
      <c r="BPQ19" s="13"/>
      <c r="BPS19" s="13"/>
      <c r="BPU19" s="13"/>
      <c r="BPW19" s="13"/>
      <c r="BPY19" s="13"/>
      <c r="BQA19" s="13"/>
      <c r="BQC19" s="13"/>
      <c r="BQE19" s="13"/>
      <c r="BQG19" s="13"/>
      <c r="BQI19" s="13"/>
      <c r="BQK19" s="13"/>
      <c r="BQM19" s="13"/>
      <c r="BQO19" s="13"/>
      <c r="BQQ19" s="13"/>
      <c r="BQS19" s="13"/>
      <c r="BQU19" s="13"/>
      <c r="BQW19" s="13"/>
      <c r="BQY19" s="13"/>
      <c r="BRA19" s="13"/>
      <c r="BRC19" s="13"/>
      <c r="BRE19" s="13"/>
      <c r="BRG19" s="13"/>
      <c r="BRI19" s="13"/>
      <c r="BRK19" s="13"/>
      <c r="BRM19" s="13"/>
      <c r="BRO19" s="13"/>
      <c r="BRQ19" s="13"/>
      <c r="BRS19" s="13"/>
      <c r="BRU19" s="13"/>
      <c r="BRW19" s="13"/>
      <c r="BRY19" s="13"/>
      <c r="BSA19" s="13"/>
      <c r="BSC19" s="13"/>
      <c r="BSE19" s="13"/>
      <c r="BSG19" s="13"/>
      <c r="BSI19" s="13"/>
      <c r="BSK19" s="13"/>
      <c r="BSM19" s="13"/>
      <c r="BSO19" s="13"/>
      <c r="BSQ19" s="13"/>
      <c r="BSS19" s="13"/>
      <c r="BSU19" s="13"/>
      <c r="BSW19" s="13"/>
      <c r="BSY19" s="13"/>
      <c r="BTA19" s="13"/>
      <c r="BTC19" s="13"/>
      <c r="BTE19" s="13"/>
      <c r="BTG19" s="13"/>
      <c r="BTI19" s="13"/>
      <c r="BTK19" s="13"/>
      <c r="BTM19" s="13"/>
      <c r="BTO19" s="13"/>
      <c r="BTQ19" s="13"/>
      <c r="BTS19" s="13"/>
      <c r="BTU19" s="13"/>
      <c r="BTW19" s="13"/>
      <c r="BTY19" s="13"/>
      <c r="BUA19" s="13"/>
      <c r="BUC19" s="13"/>
      <c r="BUE19" s="13"/>
      <c r="BUG19" s="13"/>
      <c r="BUI19" s="13"/>
      <c r="BUK19" s="13"/>
      <c r="BUM19" s="13"/>
      <c r="BUO19" s="13"/>
      <c r="BUQ19" s="13"/>
      <c r="BUS19" s="13"/>
      <c r="BUU19" s="13"/>
      <c r="BUW19" s="13"/>
      <c r="BUY19" s="13"/>
      <c r="BVA19" s="13"/>
      <c r="BVC19" s="13"/>
      <c r="BVE19" s="13"/>
      <c r="BVG19" s="13"/>
      <c r="BVI19" s="13"/>
      <c r="BVK19" s="13"/>
      <c r="BVM19" s="13"/>
      <c r="BVO19" s="13"/>
      <c r="BVQ19" s="13"/>
      <c r="BVS19" s="13"/>
      <c r="BVU19" s="13"/>
      <c r="BVW19" s="13"/>
      <c r="BVY19" s="13"/>
      <c r="BWA19" s="13"/>
      <c r="BWC19" s="13"/>
      <c r="BWE19" s="13"/>
      <c r="BWG19" s="13"/>
      <c r="BWI19" s="13"/>
      <c r="BWK19" s="13"/>
      <c r="BWM19" s="13"/>
      <c r="BWO19" s="13"/>
      <c r="BWQ19" s="13"/>
      <c r="BWS19" s="13"/>
      <c r="BWU19" s="13"/>
      <c r="BWW19" s="13"/>
      <c r="BWY19" s="13"/>
      <c r="BXA19" s="13"/>
      <c r="BXC19" s="13"/>
      <c r="BXE19" s="13"/>
      <c r="BXG19" s="13"/>
      <c r="BXI19" s="13"/>
      <c r="BXK19" s="13"/>
      <c r="BXM19" s="13"/>
      <c r="BXO19" s="13"/>
      <c r="BXQ19" s="13"/>
      <c r="BXS19" s="13"/>
      <c r="BXU19" s="13"/>
      <c r="BXW19" s="13"/>
      <c r="BXY19" s="13"/>
      <c r="BYA19" s="13"/>
      <c r="BYC19" s="13"/>
      <c r="BYE19" s="13"/>
      <c r="BYG19" s="13"/>
      <c r="BYI19" s="13"/>
      <c r="BYK19" s="13"/>
      <c r="BYM19" s="13"/>
      <c r="BYO19" s="13"/>
      <c r="BYQ19" s="13"/>
      <c r="BYS19" s="13"/>
      <c r="BYU19" s="13"/>
      <c r="BYW19" s="13"/>
      <c r="BYY19" s="13"/>
      <c r="BZA19" s="13"/>
      <c r="BZC19" s="13"/>
      <c r="BZE19" s="13"/>
      <c r="BZG19" s="13"/>
      <c r="BZI19" s="13"/>
      <c r="BZK19" s="13"/>
      <c r="BZM19" s="13"/>
      <c r="BZO19" s="13"/>
      <c r="BZQ19" s="13"/>
      <c r="BZS19" s="13"/>
      <c r="BZU19" s="13"/>
      <c r="BZW19" s="13"/>
      <c r="BZY19" s="13"/>
      <c r="CAA19" s="13"/>
      <c r="CAC19" s="13"/>
      <c r="CAE19" s="13"/>
      <c r="CAG19" s="13"/>
      <c r="CAI19" s="13"/>
      <c r="CAK19" s="13"/>
      <c r="CAM19" s="13"/>
      <c r="CAO19" s="13"/>
      <c r="CAQ19" s="13"/>
      <c r="CAS19" s="13"/>
      <c r="CAU19" s="13"/>
      <c r="CAW19" s="13"/>
      <c r="CAY19" s="13"/>
      <c r="CBA19" s="13"/>
      <c r="CBC19" s="13"/>
      <c r="CBE19" s="13"/>
      <c r="CBG19" s="13"/>
      <c r="CBI19" s="13"/>
      <c r="CBK19" s="13"/>
      <c r="CBM19" s="13"/>
      <c r="CBO19" s="13"/>
      <c r="CBQ19" s="13"/>
      <c r="CBS19" s="13"/>
      <c r="CBU19" s="13"/>
      <c r="CBW19" s="13"/>
      <c r="CBY19" s="13"/>
      <c r="CCA19" s="13"/>
      <c r="CCC19" s="13"/>
      <c r="CCE19" s="13"/>
      <c r="CCG19" s="13"/>
      <c r="CCI19" s="13"/>
      <c r="CCK19" s="13"/>
      <c r="CCM19" s="13"/>
      <c r="CCO19" s="13"/>
      <c r="CCQ19" s="13"/>
      <c r="CCS19" s="13"/>
      <c r="CCU19" s="13"/>
      <c r="CCW19" s="13"/>
      <c r="CCY19" s="13"/>
      <c r="CDA19" s="13"/>
      <c r="CDC19" s="13"/>
      <c r="CDE19" s="13"/>
      <c r="CDG19" s="13"/>
      <c r="CDI19" s="13"/>
      <c r="CDK19" s="13"/>
      <c r="CDM19" s="13"/>
      <c r="CDO19" s="13"/>
      <c r="CDQ19" s="13"/>
      <c r="CDS19" s="13"/>
      <c r="CDU19" s="13"/>
      <c r="CDW19" s="13"/>
      <c r="CDY19" s="13"/>
      <c r="CEA19" s="13"/>
      <c r="CEC19" s="13"/>
      <c r="CEE19" s="13"/>
      <c r="CEG19" s="13"/>
      <c r="CEI19" s="13"/>
      <c r="CEK19" s="13"/>
      <c r="CEM19" s="13"/>
      <c r="CEO19" s="13"/>
      <c r="CEQ19" s="13"/>
      <c r="CES19" s="13"/>
      <c r="CEU19" s="13"/>
      <c r="CEW19" s="13"/>
      <c r="CEY19" s="13"/>
      <c r="CFA19" s="13"/>
      <c r="CFC19" s="13"/>
      <c r="CFE19" s="13"/>
      <c r="CFG19" s="13"/>
      <c r="CFI19" s="13"/>
      <c r="CFK19" s="13"/>
      <c r="CFM19" s="13"/>
      <c r="CFO19" s="13"/>
      <c r="CFQ19" s="13"/>
      <c r="CFS19" s="13"/>
      <c r="CFU19" s="13"/>
      <c r="CFW19" s="13"/>
      <c r="CFY19" s="13"/>
      <c r="CGA19" s="13"/>
      <c r="CGC19" s="13"/>
      <c r="CGE19" s="13"/>
      <c r="CGG19" s="13"/>
      <c r="CGI19" s="13"/>
      <c r="CGK19" s="13"/>
      <c r="CGM19" s="13"/>
      <c r="CGO19" s="13"/>
      <c r="CGQ19" s="13"/>
      <c r="CGS19" s="13"/>
      <c r="CGU19" s="13"/>
      <c r="CGW19" s="13"/>
      <c r="CGY19" s="13"/>
      <c r="CHA19" s="13"/>
      <c r="CHC19" s="13"/>
      <c r="CHE19" s="13"/>
      <c r="CHG19" s="13"/>
      <c r="CHI19" s="13"/>
      <c r="CHK19" s="13"/>
      <c r="CHM19" s="13"/>
      <c r="CHO19" s="13"/>
      <c r="CHQ19" s="13"/>
      <c r="CHS19" s="13"/>
      <c r="CHU19" s="13"/>
      <c r="CHW19" s="13"/>
      <c r="CHY19" s="13"/>
      <c r="CIA19" s="13"/>
      <c r="CIC19" s="13"/>
      <c r="CIE19" s="13"/>
      <c r="CIG19" s="13"/>
      <c r="CII19" s="13"/>
      <c r="CIK19" s="13"/>
      <c r="CIM19" s="13"/>
      <c r="CIO19" s="13"/>
      <c r="CIQ19" s="13"/>
      <c r="CIS19" s="13"/>
      <c r="CIU19" s="13"/>
      <c r="CIW19" s="13"/>
      <c r="CIY19" s="13"/>
      <c r="CJA19" s="13"/>
      <c r="CJC19" s="13"/>
      <c r="CJE19" s="13"/>
      <c r="CJG19" s="13"/>
      <c r="CJI19" s="13"/>
      <c r="CJK19" s="13"/>
      <c r="CJM19" s="13"/>
      <c r="CJO19" s="13"/>
      <c r="CJQ19" s="13"/>
      <c r="CJS19" s="13"/>
      <c r="CJU19" s="13"/>
      <c r="CJW19" s="13"/>
      <c r="CJY19" s="13"/>
      <c r="CKA19" s="13"/>
      <c r="CKC19" s="13"/>
      <c r="CKE19" s="13"/>
      <c r="CKG19" s="13"/>
      <c r="CKI19" s="13"/>
      <c r="CKK19" s="13"/>
      <c r="CKM19" s="13"/>
      <c r="CKO19" s="13"/>
      <c r="CKQ19" s="13"/>
      <c r="CKS19" s="13"/>
      <c r="CKU19" s="13"/>
      <c r="CKW19" s="13"/>
      <c r="CKY19" s="13"/>
      <c r="CLA19" s="13"/>
      <c r="CLC19" s="13"/>
      <c r="CLE19" s="13"/>
      <c r="CLG19" s="13"/>
      <c r="CLI19" s="13"/>
      <c r="CLK19" s="13"/>
      <c r="CLM19" s="13"/>
      <c r="CLO19" s="13"/>
      <c r="CLQ19" s="13"/>
      <c r="CLS19" s="13"/>
      <c r="CLU19" s="13"/>
      <c r="CLW19" s="13"/>
      <c r="CLY19" s="13"/>
      <c r="CMA19" s="13"/>
      <c r="CMC19" s="13"/>
      <c r="CME19" s="13"/>
      <c r="CMG19" s="13"/>
      <c r="CMI19" s="13"/>
      <c r="CMK19" s="13"/>
      <c r="CMM19" s="13"/>
      <c r="CMO19" s="13"/>
      <c r="CMQ19" s="13"/>
      <c r="CMS19" s="13"/>
      <c r="CMU19" s="13"/>
      <c r="CMW19" s="13"/>
      <c r="CMY19" s="13"/>
      <c r="CNA19" s="13"/>
      <c r="CNC19" s="13"/>
      <c r="CNE19" s="13"/>
      <c r="CNG19" s="13"/>
      <c r="CNI19" s="13"/>
      <c r="CNK19" s="13"/>
      <c r="CNM19" s="13"/>
      <c r="CNO19" s="13"/>
      <c r="CNQ19" s="13"/>
      <c r="CNS19" s="13"/>
      <c r="CNU19" s="13"/>
      <c r="CNW19" s="13"/>
      <c r="CNY19" s="13"/>
      <c r="COA19" s="13"/>
      <c r="COC19" s="13"/>
      <c r="COE19" s="13"/>
      <c r="COG19" s="13"/>
      <c r="COI19" s="13"/>
      <c r="COK19" s="13"/>
      <c r="COM19" s="13"/>
      <c r="COO19" s="13"/>
      <c r="COQ19" s="13"/>
      <c r="COS19" s="13"/>
      <c r="COU19" s="13"/>
      <c r="COW19" s="13"/>
      <c r="COY19" s="13"/>
      <c r="CPA19" s="13"/>
      <c r="CPC19" s="13"/>
      <c r="CPE19" s="13"/>
      <c r="CPG19" s="13"/>
      <c r="CPI19" s="13"/>
      <c r="CPK19" s="13"/>
      <c r="CPM19" s="13"/>
      <c r="CPO19" s="13"/>
      <c r="CPQ19" s="13"/>
      <c r="CPS19" s="13"/>
      <c r="CPU19" s="13"/>
      <c r="CPW19" s="13"/>
      <c r="CPY19" s="13"/>
      <c r="CQA19" s="13"/>
      <c r="CQC19" s="13"/>
      <c r="CQE19" s="13"/>
      <c r="CQG19" s="13"/>
      <c r="CQI19" s="13"/>
      <c r="CQK19" s="13"/>
      <c r="CQM19" s="13"/>
      <c r="CQO19" s="13"/>
      <c r="CQQ19" s="13"/>
      <c r="CQS19" s="13"/>
      <c r="CQU19" s="13"/>
      <c r="CQW19" s="13"/>
      <c r="CQY19" s="13"/>
      <c r="CRA19" s="13"/>
      <c r="CRC19" s="13"/>
      <c r="CRE19" s="13"/>
      <c r="CRG19" s="13"/>
      <c r="CRI19" s="13"/>
      <c r="CRK19" s="13"/>
      <c r="CRM19" s="13"/>
      <c r="CRO19" s="13"/>
      <c r="CRQ19" s="13"/>
      <c r="CRS19" s="13"/>
      <c r="CRU19" s="13"/>
      <c r="CRW19" s="13"/>
      <c r="CRY19" s="13"/>
      <c r="CSA19" s="13"/>
      <c r="CSC19" s="13"/>
      <c r="CSE19" s="13"/>
      <c r="CSG19" s="13"/>
      <c r="CSI19" s="13"/>
      <c r="CSK19" s="13"/>
      <c r="CSM19" s="13"/>
      <c r="CSO19" s="13"/>
      <c r="CSQ19" s="13"/>
      <c r="CSS19" s="13"/>
      <c r="CSU19" s="13"/>
      <c r="CSW19" s="13"/>
      <c r="CSY19" s="13"/>
      <c r="CTA19" s="13"/>
      <c r="CTC19" s="13"/>
      <c r="CTE19" s="13"/>
      <c r="CTG19" s="13"/>
      <c r="CTI19" s="13"/>
      <c r="CTK19" s="13"/>
      <c r="CTM19" s="13"/>
      <c r="CTO19" s="13"/>
      <c r="CTQ19" s="13"/>
      <c r="CTS19" s="13"/>
      <c r="CTU19" s="13"/>
      <c r="CTW19" s="13"/>
      <c r="CTY19" s="13"/>
      <c r="CUA19" s="13"/>
      <c r="CUC19" s="13"/>
      <c r="CUE19" s="13"/>
      <c r="CUG19" s="13"/>
      <c r="CUI19" s="13"/>
      <c r="CUK19" s="13"/>
      <c r="CUM19" s="13"/>
      <c r="CUO19" s="13"/>
      <c r="CUQ19" s="13"/>
      <c r="CUS19" s="13"/>
      <c r="CUU19" s="13"/>
      <c r="CUW19" s="13"/>
      <c r="CUY19" s="13"/>
      <c r="CVA19" s="13"/>
      <c r="CVC19" s="13"/>
      <c r="CVE19" s="13"/>
      <c r="CVG19" s="13"/>
      <c r="CVI19" s="13"/>
      <c r="CVK19" s="13"/>
      <c r="CVM19" s="13"/>
      <c r="CVO19" s="13"/>
      <c r="CVQ19" s="13"/>
      <c r="CVS19" s="13"/>
      <c r="CVU19" s="13"/>
      <c r="CVW19" s="13"/>
      <c r="CVY19" s="13"/>
      <c r="CWA19" s="13"/>
      <c r="CWC19" s="13"/>
      <c r="CWE19" s="13"/>
      <c r="CWG19" s="13"/>
      <c r="CWI19" s="13"/>
      <c r="CWK19" s="13"/>
      <c r="CWM19" s="13"/>
      <c r="CWO19" s="13"/>
      <c r="CWQ19" s="13"/>
      <c r="CWS19" s="13"/>
      <c r="CWU19" s="13"/>
      <c r="CWW19" s="13"/>
      <c r="CWY19" s="13"/>
      <c r="CXA19" s="13"/>
      <c r="CXC19" s="13"/>
      <c r="CXE19" s="13"/>
      <c r="CXG19" s="13"/>
      <c r="CXI19" s="13"/>
      <c r="CXK19" s="13"/>
      <c r="CXM19" s="13"/>
      <c r="CXO19" s="13"/>
      <c r="CXQ19" s="13"/>
      <c r="CXS19" s="13"/>
      <c r="CXU19" s="13"/>
      <c r="CXW19" s="13"/>
      <c r="CXY19" s="13"/>
      <c r="CYA19" s="13"/>
      <c r="CYC19" s="13"/>
      <c r="CYE19" s="13"/>
      <c r="CYG19" s="13"/>
      <c r="CYI19" s="13"/>
      <c r="CYK19" s="13"/>
      <c r="CYM19" s="13"/>
      <c r="CYO19" s="13"/>
      <c r="CYQ19" s="13"/>
      <c r="CYS19" s="13"/>
      <c r="CYU19" s="13"/>
      <c r="CYW19" s="13"/>
      <c r="CYY19" s="13"/>
      <c r="CZA19" s="13"/>
      <c r="CZC19" s="13"/>
      <c r="CZE19" s="13"/>
      <c r="CZG19" s="13"/>
      <c r="CZI19" s="13"/>
      <c r="CZK19" s="13"/>
      <c r="CZM19" s="13"/>
      <c r="CZO19" s="13"/>
      <c r="CZQ19" s="13"/>
      <c r="CZS19" s="13"/>
      <c r="CZU19" s="13"/>
      <c r="CZW19" s="13"/>
      <c r="CZY19" s="13"/>
      <c r="DAA19" s="13"/>
      <c r="DAC19" s="13"/>
      <c r="DAE19" s="13"/>
      <c r="DAG19" s="13"/>
      <c r="DAI19" s="13"/>
      <c r="DAK19" s="13"/>
      <c r="DAM19" s="13"/>
      <c r="DAO19" s="13"/>
      <c r="DAQ19" s="13"/>
      <c r="DAS19" s="13"/>
      <c r="DAU19" s="13"/>
      <c r="DAW19" s="13"/>
      <c r="DAY19" s="13"/>
      <c r="DBA19" s="13"/>
      <c r="DBC19" s="13"/>
      <c r="DBE19" s="13"/>
      <c r="DBG19" s="13"/>
      <c r="DBI19" s="13"/>
      <c r="DBK19" s="13"/>
      <c r="DBM19" s="13"/>
      <c r="DBO19" s="13"/>
      <c r="DBQ19" s="13"/>
      <c r="DBS19" s="13"/>
      <c r="DBU19" s="13"/>
      <c r="DBW19" s="13"/>
      <c r="DBY19" s="13"/>
      <c r="DCA19" s="13"/>
      <c r="DCC19" s="13"/>
      <c r="DCE19" s="13"/>
      <c r="DCG19" s="13"/>
      <c r="DCI19" s="13"/>
      <c r="DCK19" s="13"/>
      <c r="DCM19" s="13"/>
      <c r="DCO19" s="13"/>
      <c r="DCQ19" s="13"/>
      <c r="DCS19" s="13"/>
      <c r="DCU19" s="13"/>
      <c r="DCW19" s="13"/>
      <c r="DCY19" s="13"/>
      <c r="DDA19" s="13"/>
      <c r="DDC19" s="13"/>
      <c r="DDE19" s="13"/>
      <c r="DDG19" s="13"/>
      <c r="DDI19" s="13"/>
      <c r="DDK19" s="13"/>
      <c r="DDM19" s="13"/>
      <c r="DDO19" s="13"/>
      <c r="DDQ19" s="13"/>
      <c r="DDS19" s="13"/>
      <c r="DDU19" s="13"/>
      <c r="DDW19" s="13"/>
      <c r="DDY19" s="13"/>
      <c r="DEA19" s="13"/>
      <c r="DEC19" s="13"/>
      <c r="DEE19" s="13"/>
      <c r="DEG19" s="13"/>
      <c r="DEI19" s="13"/>
      <c r="DEK19" s="13"/>
      <c r="DEM19" s="13"/>
      <c r="DEO19" s="13"/>
      <c r="DEQ19" s="13"/>
      <c r="DES19" s="13"/>
      <c r="DEU19" s="13"/>
      <c r="DEW19" s="13"/>
      <c r="DEY19" s="13"/>
      <c r="DFA19" s="13"/>
      <c r="DFC19" s="13"/>
      <c r="DFE19" s="13"/>
      <c r="DFG19" s="13"/>
      <c r="DFI19" s="13"/>
      <c r="DFK19" s="13"/>
      <c r="DFM19" s="13"/>
      <c r="DFO19" s="13"/>
      <c r="DFQ19" s="13"/>
      <c r="DFS19" s="13"/>
      <c r="DFU19" s="13"/>
      <c r="DFW19" s="13"/>
      <c r="DFY19" s="13"/>
      <c r="DGA19" s="13"/>
      <c r="DGC19" s="13"/>
      <c r="DGE19" s="13"/>
      <c r="DGG19" s="13"/>
      <c r="DGI19" s="13"/>
      <c r="DGK19" s="13"/>
      <c r="DGM19" s="13"/>
      <c r="DGO19" s="13"/>
      <c r="DGQ19" s="13"/>
      <c r="DGS19" s="13"/>
      <c r="DGU19" s="13"/>
      <c r="DGW19" s="13"/>
      <c r="DGY19" s="13"/>
      <c r="DHA19" s="13"/>
      <c r="DHC19" s="13"/>
      <c r="DHE19" s="13"/>
      <c r="DHG19" s="13"/>
      <c r="DHI19" s="13"/>
      <c r="DHK19" s="13"/>
      <c r="DHM19" s="13"/>
      <c r="DHO19" s="13"/>
      <c r="DHQ19" s="13"/>
      <c r="DHS19" s="13"/>
      <c r="DHU19" s="13"/>
      <c r="DHW19" s="13"/>
      <c r="DHY19" s="13"/>
      <c r="DIA19" s="13"/>
      <c r="DIC19" s="13"/>
      <c r="DIE19" s="13"/>
      <c r="DIG19" s="13"/>
      <c r="DII19" s="13"/>
      <c r="DIK19" s="13"/>
      <c r="DIM19" s="13"/>
      <c r="DIO19" s="13"/>
      <c r="DIQ19" s="13"/>
      <c r="DIS19" s="13"/>
      <c r="DIU19" s="13"/>
      <c r="DIW19" s="13"/>
      <c r="DIY19" s="13"/>
      <c r="DJA19" s="13"/>
      <c r="DJC19" s="13"/>
      <c r="DJE19" s="13"/>
      <c r="DJG19" s="13"/>
      <c r="DJI19" s="13"/>
      <c r="DJK19" s="13"/>
      <c r="DJM19" s="13"/>
      <c r="DJO19" s="13"/>
      <c r="DJQ19" s="13"/>
      <c r="DJS19" s="13"/>
      <c r="DJU19" s="13"/>
      <c r="DJW19" s="13"/>
      <c r="DJY19" s="13"/>
      <c r="DKA19" s="13"/>
      <c r="DKC19" s="13"/>
      <c r="DKE19" s="13"/>
      <c r="DKG19" s="13"/>
      <c r="DKI19" s="13"/>
      <c r="DKK19" s="13"/>
      <c r="DKM19" s="13"/>
      <c r="DKO19" s="13"/>
      <c r="DKQ19" s="13"/>
      <c r="DKS19" s="13"/>
      <c r="DKU19" s="13"/>
      <c r="DKW19" s="13"/>
      <c r="DKY19" s="13"/>
      <c r="DLA19" s="13"/>
      <c r="DLC19" s="13"/>
      <c r="DLE19" s="13"/>
      <c r="DLG19" s="13"/>
      <c r="DLI19" s="13"/>
      <c r="DLK19" s="13"/>
      <c r="DLM19" s="13"/>
      <c r="DLO19" s="13"/>
      <c r="DLQ19" s="13"/>
      <c r="DLS19" s="13"/>
      <c r="DLU19" s="13"/>
      <c r="DLW19" s="13"/>
      <c r="DLY19" s="13"/>
      <c r="DMA19" s="13"/>
      <c r="DMC19" s="13"/>
      <c r="DME19" s="13"/>
      <c r="DMG19" s="13"/>
      <c r="DMI19" s="13"/>
      <c r="DMK19" s="13"/>
      <c r="DMM19" s="13"/>
      <c r="DMO19" s="13"/>
      <c r="DMQ19" s="13"/>
      <c r="DMS19" s="13"/>
      <c r="DMU19" s="13"/>
      <c r="DMW19" s="13"/>
      <c r="DMY19" s="13"/>
      <c r="DNA19" s="13"/>
      <c r="DNC19" s="13"/>
      <c r="DNE19" s="13"/>
      <c r="DNG19" s="13"/>
      <c r="DNI19" s="13"/>
      <c r="DNK19" s="13"/>
      <c r="DNM19" s="13"/>
      <c r="DNO19" s="13"/>
      <c r="DNQ19" s="13"/>
      <c r="DNS19" s="13"/>
      <c r="DNU19" s="13"/>
      <c r="DNW19" s="13"/>
      <c r="DNY19" s="13"/>
      <c r="DOA19" s="13"/>
      <c r="DOC19" s="13"/>
      <c r="DOE19" s="13"/>
      <c r="DOG19" s="13"/>
      <c r="DOI19" s="13"/>
      <c r="DOK19" s="13"/>
      <c r="DOM19" s="13"/>
      <c r="DOO19" s="13"/>
      <c r="DOQ19" s="13"/>
      <c r="DOS19" s="13"/>
      <c r="DOU19" s="13"/>
      <c r="DOW19" s="13"/>
      <c r="DOY19" s="13"/>
      <c r="DPA19" s="13"/>
      <c r="DPC19" s="13"/>
      <c r="DPE19" s="13"/>
      <c r="DPG19" s="13"/>
      <c r="DPI19" s="13"/>
      <c r="DPK19" s="13"/>
      <c r="DPM19" s="13"/>
      <c r="DPO19" s="13"/>
      <c r="DPQ19" s="13"/>
      <c r="DPS19" s="13"/>
      <c r="DPU19" s="13"/>
      <c r="DPW19" s="13"/>
      <c r="DPY19" s="13"/>
      <c r="DQA19" s="13"/>
      <c r="DQC19" s="13"/>
      <c r="DQE19" s="13"/>
      <c r="DQG19" s="13"/>
      <c r="DQI19" s="13"/>
      <c r="DQK19" s="13"/>
      <c r="DQM19" s="13"/>
      <c r="DQO19" s="13"/>
      <c r="DQQ19" s="13"/>
      <c r="DQS19" s="13"/>
      <c r="DQU19" s="13"/>
      <c r="DQW19" s="13"/>
      <c r="DQY19" s="13"/>
      <c r="DRA19" s="13"/>
      <c r="DRC19" s="13"/>
      <c r="DRE19" s="13"/>
      <c r="DRG19" s="13"/>
      <c r="DRI19" s="13"/>
      <c r="DRK19" s="13"/>
      <c r="DRM19" s="13"/>
      <c r="DRO19" s="13"/>
      <c r="DRQ19" s="13"/>
      <c r="DRS19" s="13"/>
      <c r="DRU19" s="13"/>
      <c r="DRW19" s="13"/>
      <c r="DRY19" s="13"/>
      <c r="DSA19" s="13"/>
      <c r="DSC19" s="13"/>
      <c r="DSE19" s="13"/>
      <c r="DSG19" s="13"/>
      <c r="DSI19" s="13"/>
      <c r="DSK19" s="13"/>
      <c r="DSM19" s="13"/>
      <c r="DSO19" s="13"/>
      <c r="DSQ19" s="13"/>
      <c r="DSS19" s="13"/>
      <c r="DSU19" s="13"/>
      <c r="DSW19" s="13"/>
      <c r="DSY19" s="13"/>
      <c r="DTA19" s="13"/>
      <c r="DTC19" s="13"/>
      <c r="DTE19" s="13"/>
      <c r="DTG19" s="13"/>
      <c r="DTI19" s="13"/>
      <c r="DTK19" s="13"/>
      <c r="DTM19" s="13"/>
      <c r="DTO19" s="13"/>
      <c r="DTQ19" s="13"/>
      <c r="DTS19" s="13"/>
      <c r="DTU19" s="13"/>
      <c r="DTW19" s="13"/>
      <c r="DTY19" s="13"/>
      <c r="DUA19" s="13"/>
      <c r="DUC19" s="13"/>
      <c r="DUE19" s="13"/>
      <c r="DUG19" s="13"/>
      <c r="DUI19" s="13"/>
      <c r="DUK19" s="13"/>
      <c r="DUM19" s="13"/>
      <c r="DUO19" s="13"/>
      <c r="DUQ19" s="13"/>
      <c r="DUS19" s="13"/>
      <c r="DUU19" s="13"/>
      <c r="DUW19" s="13"/>
      <c r="DUY19" s="13"/>
      <c r="DVA19" s="13"/>
      <c r="DVC19" s="13"/>
      <c r="DVE19" s="13"/>
      <c r="DVG19" s="13"/>
      <c r="DVI19" s="13"/>
      <c r="DVK19" s="13"/>
      <c r="DVM19" s="13"/>
      <c r="DVO19" s="13"/>
      <c r="DVQ19" s="13"/>
      <c r="DVS19" s="13"/>
      <c r="DVU19" s="13"/>
      <c r="DVW19" s="13"/>
      <c r="DVY19" s="13"/>
      <c r="DWA19" s="13"/>
      <c r="DWC19" s="13"/>
      <c r="DWE19" s="13"/>
      <c r="DWG19" s="13"/>
      <c r="DWI19" s="13"/>
      <c r="DWK19" s="13"/>
      <c r="DWM19" s="13"/>
      <c r="DWO19" s="13"/>
      <c r="DWQ19" s="13"/>
      <c r="DWS19" s="13"/>
      <c r="DWU19" s="13"/>
      <c r="DWW19" s="13"/>
      <c r="DWY19" s="13"/>
      <c r="DXA19" s="13"/>
      <c r="DXC19" s="13"/>
      <c r="DXE19" s="13"/>
      <c r="DXG19" s="13"/>
      <c r="DXI19" s="13"/>
      <c r="DXK19" s="13"/>
      <c r="DXM19" s="13"/>
      <c r="DXO19" s="13"/>
      <c r="DXQ19" s="13"/>
      <c r="DXS19" s="13"/>
      <c r="DXU19" s="13"/>
      <c r="DXW19" s="13"/>
      <c r="DXY19" s="13"/>
      <c r="DYA19" s="13"/>
      <c r="DYC19" s="13"/>
      <c r="DYE19" s="13"/>
      <c r="DYG19" s="13"/>
      <c r="DYI19" s="13"/>
      <c r="DYK19" s="13"/>
      <c r="DYM19" s="13"/>
      <c r="DYO19" s="13"/>
      <c r="DYQ19" s="13"/>
      <c r="DYS19" s="13"/>
      <c r="DYU19" s="13"/>
      <c r="DYW19" s="13"/>
      <c r="DYY19" s="13"/>
      <c r="DZA19" s="13"/>
      <c r="DZC19" s="13"/>
      <c r="DZE19" s="13"/>
      <c r="DZG19" s="13"/>
      <c r="DZI19" s="13"/>
      <c r="DZK19" s="13"/>
      <c r="DZM19" s="13"/>
      <c r="DZO19" s="13"/>
      <c r="DZQ19" s="13"/>
      <c r="DZS19" s="13"/>
      <c r="DZU19" s="13"/>
      <c r="DZW19" s="13"/>
      <c r="DZY19" s="13"/>
      <c r="EAA19" s="13"/>
      <c r="EAC19" s="13"/>
      <c r="EAE19" s="13"/>
      <c r="EAG19" s="13"/>
      <c r="EAI19" s="13"/>
      <c r="EAK19" s="13"/>
      <c r="EAM19" s="13"/>
      <c r="EAO19" s="13"/>
      <c r="EAQ19" s="13"/>
      <c r="EAS19" s="13"/>
      <c r="EAU19" s="13"/>
      <c r="EAW19" s="13"/>
      <c r="EAY19" s="13"/>
      <c r="EBA19" s="13"/>
      <c r="EBC19" s="13"/>
      <c r="EBE19" s="13"/>
      <c r="EBG19" s="13"/>
      <c r="EBI19" s="13"/>
      <c r="EBK19" s="13"/>
      <c r="EBM19" s="13"/>
      <c r="EBO19" s="13"/>
      <c r="EBQ19" s="13"/>
      <c r="EBS19" s="13"/>
      <c r="EBU19" s="13"/>
      <c r="EBW19" s="13"/>
      <c r="EBY19" s="13"/>
      <c r="ECA19" s="13"/>
      <c r="ECC19" s="13"/>
      <c r="ECE19" s="13"/>
      <c r="ECG19" s="13"/>
      <c r="ECI19" s="13"/>
      <c r="ECK19" s="13"/>
      <c r="ECM19" s="13"/>
      <c r="ECO19" s="13"/>
      <c r="ECQ19" s="13"/>
      <c r="ECS19" s="13"/>
      <c r="ECU19" s="13"/>
      <c r="ECW19" s="13"/>
      <c r="ECY19" s="13"/>
      <c r="EDA19" s="13"/>
      <c r="EDC19" s="13"/>
      <c r="EDE19" s="13"/>
      <c r="EDG19" s="13"/>
      <c r="EDI19" s="13"/>
      <c r="EDK19" s="13"/>
      <c r="EDM19" s="13"/>
      <c r="EDO19" s="13"/>
      <c r="EDQ19" s="13"/>
      <c r="EDS19" s="13"/>
      <c r="EDU19" s="13"/>
      <c r="EDW19" s="13"/>
      <c r="EDY19" s="13"/>
      <c r="EEA19" s="13"/>
      <c r="EEC19" s="13"/>
      <c r="EEE19" s="13"/>
      <c r="EEG19" s="13"/>
      <c r="EEI19" s="13"/>
      <c r="EEK19" s="13"/>
      <c r="EEM19" s="13"/>
      <c r="EEO19" s="13"/>
      <c r="EEQ19" s="13"/>
      <c r="EES19" s="13"/>
      <c r="EEU19" s="13"/>
      <c r="EEW19" s="13"/>
      <c r="EEY19" s="13"/>
      <c r="EFA19" s="13"/>
      <c r="EFC19" s="13"/>
      <c r="EFE19" s="13"/>
      <c r="EFG19" s="13"/>
      <c r="EFI19" s="13"/>
      <c r="EFK19" s="13"/>
      <c r="EFM19" s="13"/>
      <c r="EFO19" s="13"/>
      <c r="EFQ19" s="13"/>
      <c r="EFS19" s="13"/>
      <c r="EFU19" s="13"/>
      <c r="EFW19" s="13"/>
      <c r="EFY19" s="13"/>
      <c r="EGA19" s="13"/>
      <c r="EGC19" s="13"/>
      <c r="EGE19" s="13"/>
      <c r="EGG19" s="13"/>
      <c r="EGI19" s="13"/>
      <c r="EGK19" s="13"/>
      <c r="EGM19" s="13"/>
      <c r="EGO19" s="13"/>
      <c r="EGQ19" s="13"/>
      <c r="EGS19" s="13"/>
      <c r="EGU19" s="13"/>
      <c r="EGW19" s="13"/>
      <c r="EGY19" s="13"/>
      <c r="EHA19" s="13"/>
      <c r="EHC19" s="13"/>
      <c r="EHE19" s="13"/>
      <c r="EHG19" s="13"/>
      <c r="EHI19" s="13"/>
      <c r="EHK19" s="13"/>
      <c r="EHM19" s="13"/>
      <c r="EHO19" s="13"/>
      <c r="EHQ19" s="13"/>
      <c r="EHS19" s="13"/>
      <c r="EHU19" s="13"/>
      <c r="EHW19" s="13"/>
      <c r="EHY19" s="13"/>
      <c r="EIA19" s="13"/>
      <c r="EIC19" s="13"/>
      <c r="EIE19" s="13"/>
      <c r="EIG19" s="13"/>
      <c r="EII19" s="13"/>
      <c r="EIK19" s="13"/>
      <c r="EIM19" s="13"/>
      <c r="EIO19" s="13"/>
      <c r="EIQ19" s="13"/>
      <c r="EIS19" s="13"/>
      <c r="EIU19" s="13"/>
      <c r="EIW19" s="13"/>
      <c r="EIY19" s="13"/>
      <c r="EJA19" s="13"/>
      <c r="EJC19" s="13"/>
      <c r="EJE19" s="13"/>
      <c r="EJG19" s="13"/>
      <c r="EJI19" s="13"/>
      <c r="EJK19" s="13"/>
      <c r="EJM19" s="13"/>
      <c r="EJO19" s="13"/>
      <c r="EJQ19" s="13"/>
      <c r="EJS19" s="13"/>
      <c r="EJU19" s="13"/>
      <c r="EJW19" s="13"/>
      <c r="EJY19" s="13"/>
      <c r="EKA19" s="13"/>
      <c r="EKC19" s="13"/>
      <c r="EKE19" s="13"/>
      <c r="EKG19" s="13"/>
      <c r="EKI19" s="13"/>
      <c r="EKK19" s="13"/>
      <c r="EKM19" s="13"/>
      <c r="EKO19" s="13"/>
      <c r="EKQ19" s="13"/>
      <c r="EKS19" s="13"/>
      <c r="EKU19" s="13"/>
      <c r="EKW19" s="13"/>
      <c r="EKY19" s="13"/>
      <c r="ELA19" s="13"/>
      <c r="ELC19" s="13"/>
      <c r="ELE19" s="13"/>
      <c r="ELG19" s="13"/>
      <c r="ELI19" s="13"/>
      <c r="ELK19" s="13"/>
      <c r="ELM19" s="13"/>
      <c r="ELO19" s="13"/>
      <c r="ELQ19" s="13"/>
      <c r="ELS19" s="13"/>
      <c r="ELU19" s="13"/>
      <c r="ELW19" s="13"/>
      <c r="ELY19" s="13"/>
      <c r="EMA19" s="13"/>
      <c r="EMC19" s="13"/>
      <c r="EME19" s="13"/>
      <c r="EMG19" s="13"/>
      <c r="EMI19" s="13"/>
      <c r="EMK19" s="13"/>
      <c r="EMM19" s="13"/>
      <c r="EMO19" s="13"/>
      <c r="EMQ19" s="13"/>
      <c r="EMS19" s="13"/>
      <c r="EMU19" s="13"/>
      <c r="EMW19" s="13"/>
      <c r="EMY19" s="13"/>
      <c r="ENA19" s="13"/>
      <c r="ENC19" s="13"/>
      <c r="ENE19" s="13"/>
      <c r="ENG19" s="13"/>
      <c r="ENI19" s="13"/>
      <c r="ENK19" s="13"/>
      <c r="ENM19" s="13"/>
      <c r="ENO19" s="13"/>
      <c r="ENQ19" s="13"/>
      <c r="ENS19" s="13"/>
      <c r="ENU19" s="13"/>
      <c r="ENW19" s="13"/>
      <c r="ENY19" s="13"/>
      <c r="EOA19" s="13"/>
      <c r="EOC19" s="13"/>
      <c r="EOE19" s="13"/>
      <c r="EOG19" s="13"/>
      <c r="EOI19" s="13"/>
      <c r="EOK19" s="13"/>
      <c r="EOM19" s="13"/>
      <c r="EOO19" s="13"/>
      <c r="EOQ19" s="13"/>
      <c r="EOS19" s="13"/>
      <c r="EOU19" s="13"/>
      <c r="EOW19" s="13"/>
      <c r="EOY19" s="13"/>
      <c r="EPA19" s="13"/>
      <c r="EPC19" s="13"/>
      <c r="EPE19" s="13"/>
      <c r="EPG19" s="13"/>
      <c r="EPI19" s="13"/>
      <c r="EPK19" s="13"/>
      <c r="EPM19" s="13"/>
      <c r="EPO19" s="13"/>
      <c r="EPQ19" s="13"/>
      <c r="EPS19" s="13"/>
      <c r="EPU19" s="13"/>
      <c r="EPW19" s="13"/>
      <c r="EPY19" s="13"/>
      <c r="EQA19" s="13"/>
      <c r="EQC19" s="13"/>
      <c r="EQE19" s="13"/>
      <c r="EQG19" s="13"/>
      <c r="EQI19" s="13"/>
      <c r="EQK19" s="13"/>
      <c r="EQM19" s="13"/>
      <c r="EQO19" s="13"/>
      <c r="EQQ19" s="13"/>
      <c r="EQS19" s="13"/>
      <c r="EQU19" s="13"/>
      <c r="EQW19" s="13"/>
      <c r="EQY19" s="13"/>
      <c r="ERA19" s="13"/>
      <c r="ERC19" s="13"/>
      <c r="ERE19" s="13"/>
      <c r="ERG19" s="13"/>
      <c r="ERI19" s="13"/>
      <c r="ERK19" s="13"/>
      <c r="ERM19" s="13"/>
      <c r="ERO19" s="13"/>
      <c r="ERQ19" s="13"/>
      <c r="ERS19" s="13"/>
      <c r="ERU19" s="13"/>
      <c r="ERW19" s="13"/>
      <c r="ERY19" s="13"/>
      <c r="ESA19" s="13"/>
      <c r="ESC19" s="13"/>
      <c r="ESE19" s="13"/>
      <c r="ESG19" s="13"/>
      <c r="ESI19" s="13"/>
      <c r="ESK19" s="13"/>
      <c r="ESM19" s="13"/>
      <c r="ESO19" s="13"/>
      <c r="ESQ19" s="13"/>
      <c r="ESS19" s="13"/>
      <c r="ESU19" s="13"/>
      <c r="ESW19" s="13"/>
      <c r="ESY19" s="13"/>
      <c r="ETA19" s="13"/>
      <c r="ETC19" s="13"/>
      <c r="ETE19" s="13"/>
      <c r="ETG19" s="13"/>
      <c r="ETI19" s="13"/>
      <c r="ETK19" s="13"/>
      <c r="ETM19" s="13"/>
      <c r="ETO19" s="13"/>
      <c r="ETQ19" s="13"/>
      <c r="ETS19" s="13"/>
      <c r="ETU19" s="13"/>
      <c r="ETW19" s="13"/>
      <c r="ETY19" s="13"/>
      <c r="EUA19" s="13"/>
      <c r="EUC19" s="13"/>
      <c r="EUE19" s="13"/>
      <c r="EUG19" s="13"/>
      <c r="EUI19" s="13"/>
      <c r="EUK19" s="13"/>
      <c r="EUM19" s="13"/>
      <c r="EUO19" s="13"/>
      <c r="EUQ19" s="13"/>
      <c r="EUS19" s="13"/>
      <c r="EUU19" s="13"/>
      <c r="EUW19" s="13"/>
      <c r="EUY19" s="13"/>
      <c r="EVA19" s="13"/>
      <c r="EVC19" s="13"/>
      <c r="EVE19" s="13"/>
      <c r="EVG19" s="13"/>
      <c r="EVI19" s="13"/>
      <c r="EVK19" s="13"/>
      <c r="EVM19" s="13"/>
      <c r="EVO19" s="13"/>
      <c r="EVQ19" s="13"/>
      <c r="EVS19" s="13"/>
      <c r="EVU19" s="13"/>
      <c r="EVW19" s="13"/>
      <c r="EVY19" s="13"/>
      <c r="EWA19" s="13"/>
      <c r="EWC19" s="13"/>
      <c r="EWE19" s="13"/>
      <c r="EWG19" s="13"/>
      <c r="EWI19" s="13"/>
      <c r="EWK19" s="13"/>
      <c r="EWM19" s="13"/>
      <c r="EWO19" s="13"/>
      <c r="EWQ19" s="13"/>
      <c r="EWS19" s="13"/>
      <c r="EWU19" s="13"/>
      <c r="EWW19" s="13"/>
      <c r="EWY19" s="13"/>
      <c r="EXA19" s="13"/>
      <c r="EXC19" s="13"/>
      <c r="EXE19" s="13"/>
      <c r="EXG19" s="13"/>
      <c r="EXI19" s="13"/>
      <c r="EXK19" s="13"/>
      <c r="EXM19" s="13"/>
      <c r="EXO19" s="13"/>
      <c r="EXQ19" s="13"/>
      <c r="EXS19" s="13"/>
      <c r="EXU19" s="13"/>
      <c r="EXW19" s="13"/>
      <c r="EXY19" s="13"/>
      <c r="EYA19" s="13"/>
      <c r="EYC19" s="13"/>
      <c r="EYE19" s="13"/>
      <c r="EYG19" s="13"/>
      <c r="EYI19" s="13"/>
      <c r="EYK19" s="13"/>
      <c r="EYM19" s="13"/>
      <c r="EYO19" s="13"/>
      <c r="EYQ19" s="13"/>
      <c r="EYS19" s="13"/>
      <c r="EYU19" s="13"/>
      <c r="EYW19" s="13"/>
      <c r="EYY19" s="13"/>
      <c r="EZA19" s="13"/>
      <c r="EZC19" s="13"/>
      <c r="EZE19" s="13"/>
      <c r="EZG19" s="13"/>
      <c r="EZI19" s="13"/>
      <c r="EZK19" s="13"/>
      <c r="EZM19" s="13"/>
      <c r="EZO19" s="13"/>
      <c r="EZQ19" s="13"/>
      <c r="EZS19" s="13"/>
      <c r="EZU19" s="13"/>
      <c r="EZW19" s="13"/>
      <c r="EZY19" s="13"/>
      <c r="FAA19" s="13"/>
      <c r="FAC19" s="13"/>
      <c r="FAE19" s="13"/>
      <c r="FAG19" s="13"/>
      <c r="FAI19" s="13"/>
      <c r="FAK19" s="13"/>
      <c r="FAM19" s="13"/>
      <c r="FAO19" s="13"/>
      <c r="FAQ19" s="13"/>
      <c r="FAS19" s="13"/>
      <c r="FAU19" s="13"/>
      <c r="FAW19" s="13"/>
      <c r="FAY19" s="13"/>
      <c r="FBA19" s="13"/>
      <c r="FBC19" s="13"/>
      <c r="FBE19" s="13"/>
      <c r="FBG19" s="13"/>
      <c r="FBI19" s="13"/>
      <c r="FBK19" s="13"/>
      <c r="FBM19" s="13"/>
      <c r="FBO19" s="13"/>
      <c r="FBQ19" s="13"/>
      <c r="FBS19" s="13"/>
      <c r="FBU19" s="13"/>
      <c r="FBW19" s="13"/>
      <c r="FBY19" s="13"/>
      <c r="FCA19" s="13"/>
      <c r="FCC19" s="13"/>
      <c r="FCE19" s="13"/>
      <c r="FCG19" s="13"/>
      <c r="FCI19" s="13"/>
      <c r="FCK19" s="13"/>
      <c r="FCM19" s="13"/>
      <c r="FCO19" s="13"/>
      <c r="FCQ19" s="13"/>
      <c r="FCS19" s="13"/>
      <c r="FCU19" s="13"/>
      <c r="FCW19" s="13"/>
      <c r="FCY19" s="13"/>
      <c r="FDA19" s="13"/>
      <c r="FDC19" s="13"/>
      <c r="FDE19" s="13"/>
      <c r="FDG19" s="13"/>
      <c r="FDI19" s="13"/>
      <c r="FDK19" s="13"/>
      <c r="FDM19" s="13"/>
      <c r="FDO19" s="13"/>
      <c r="FDQ19" s="13"/>
      <c r="FDS19" s="13"/>
      <c r="FDU19" s="13"/>
      <c r="FDW19" s="13"/>
      <c r="FDY19" s="13"/>
      <c r="FEA19" s="13"/>
      <c r="FEC19" s="13"/>
      <c r="FEE19" s="13"/>
      <c r="FEG19" s="13"/>
      <c r="FEI19" s="13"/>
      <c r="FEK19" s="13"/>
      <c r="FEM19" s="13"/>
      <c r="FEO19" s="13"/>
      <c r="FEQ19" s="13"/>
      <c r="FES19" s="13"/>
      <c r="FEU19" s="13"/>
      <c r="FEW19" s="13"/>
      <c r="FEY19" s="13"/>
      <c r="FFA19" s="13"/>
      <c r="FFC19" s="13"/>
      <c r="FFE19" s="13"/>
      <c r="FFG19" s="13"/>
      <c r="FFI19" s="13"/>
      <c r="FFK19" s="13"/>
      <c r="FFM19" s="13"/>
      <c r="FFO19" s="13"/>
      <c r="FFQ19" s="13"/>
      <c r="FFS19" s="13"/>
      <c r="FFU19" s="13"/>
      <c r="FFW19" s="13"/>
      <c r="FFY19" s="13"/>
      <c r="FGA19" s="13"/>
      <c r="FGC19" s="13"/>
      <c r="FGE19" s="13"/>
      <c r="FGG19" s="13"/>
      <c r="FGI19" s="13"/>
      <c r="FGK19" s="13"/>
      <c r="FGM19" s="13"/>
      <c r="FGO19" s="13"/>
      <c r="FGQ19" s="13"/>
      <c r="FGS19" s="13"/>
      <c r="FGU19" s="13"/>
      <c r="FGW19" s="13"/>
      <c r="FGY19" s="13"/>
      <c r="FHA19" s="13"/>
      <c r="FHC19" s="13"/>
      <c r="FHE19" s="13"/>
      <c r="FHG19" s="13"/>
      <c r="FHI19" s="13"/>
      <c r="FHK19" s="13"/>
      <c r="FHM19" s="13"/>
      <c r="FHO19" s="13"/>
      <c r="FHQ19" s="13"/>
      <c r="FHS19" s="13"/>
      <c r="FHU19" s="13"/>
      <c r="FHW19" s="13"/>
      <c r="FHY19" s="13"/>
      <c r="FIA19" s="13"/>
      <c r="FIC19" s="13"/>
      <c r="FIE19" s="13"/>
      <c r="FIG19" s="13"/>
      <c r="FII19" s="13"/>
      <c r="FIK19" s="13"/>
      <c r="FIM19" s="13"/>
      <c r="FIO19" s="13"/>
      <c r="FIQ19" s="13"/>
      <c r="FIS19" s="13"/>
      <c r="FIU19" s="13"/>
      <c r="FIW19" s="13"/>
      <c r="FIY19" s="13"/>
      <c r="FJA19" s="13"/>
      <c r="FJC19" s="13"/>
      <c r="FJE19" s="13"/>
      <c r="FJG19" s="13"/>
      <c r="FJI19" s="13"/>
      <c r="FJK19" s="13"/>
      <c r="FJM19" s="13"/>
      <c r="FJO19" s="13"/>
      <c r="FJQ19" s="13"/>
      <c r="FJS19" s="13"/>
      <c r="FJU19" s="13"/>
      <c r="FJW19" s="13"/>
      <c r="FJY19" s="13"/>
      <c r="FKA19" s="13"/>
      <c r="FKC19" s="13"/>
      <c r="FKE19" s="13"/>
      <c r="FKG19" s="13"/>
      <c r="FKI19" s="13"/>
      <c r="FKK19" s="13"/>
      <c r="FKM19" s="13"/>
      <c r="FKO19" s="13"/>
      <c r="FKQ19" s="13"/>
      <c r="FKS19" s="13"/>
      <c r="FKU19" s="13"/>
      <c r="FKW19" s="13"/>
      <c r="FKY19" s="13"/>
      <c r="FLA19" s="13"/>
      <c r="FLC19" s="13"/>
      <c r="FLE19" s="13"/>
      <c r="FLG19" s="13"/>
      <c r="FLI19" s="13"/>
      <c r="FLK19" s="13"/>
      <c r="FLM19" s="13"/>
      <c r="FLO19" s="13"/>
      <c r="FLQ19" s="13"/>
      <c r="FLS19" s="13"/>
      <c r="FLU19" s="13"/>
      <c r="FLW19" s="13"/>
      <c r="FLY19" s="13"/>
      <c r="FMA19" s="13"/>
      <c r="FMC19" s="13"/>
      <c r="FME19" s="13"/>
      <c r="FMG19" s="13"/>
      <c r="FMI19" s="13"/>
      <c r="FMK19" s="13"/>
      <c r="FMM19" s="13"/>
      <c r="FMO19" s="13"/>
      <c r="FMQ19" s="13"/>
      <c r="FMS19" s="13"/>
      <c r="FMU19" s="13"/>
      <c r="FMW19" s="13"/>
      <c r="FMY19" s="13"/>
      <c r="FNA19" s="13"/>
      <c r="FNC19" s="13"/>
      <c r="FNE19" s="13"/>
      <c r="FNG19" s="13"/>
      <c r="FNI19" s="13"/>
      <c r="FNK19" s="13"/>
      <c r="FNM19" s="13"/>
      <c r="FNO19" s="13"/>
      <c r="FNQ19" s="13"/>
      <c r="FNS19" s="13"/>
      <c r="FNU19" s="13"/>
      <c r="FNW19" s="13"/>
      <c r="FNY19" s="13"/>
      <c r="FOA19" s="13"/>
      <c r="FOC19" s="13"/>
      <c r="FOE19" s="13"/>
      <c r="FOG19" s="13"/>
      <c r="FOI19" s="13"/>
      <c r="FOK19" s="13"/>
      <c r="FOM19" s="13"/>
      <c r="FOO19" s="13"/>
      <c r="FOQ19" s="13"/>
      <c r="FOS19" s="13"/>
      <c r="FOU19" s="13"/>
      <c r="FOW19" s="13"/>
      <c r="FOY19" s="13"/>
      <c r="FPA19" s="13"/>
      <c r="FPC19" s="13"/>
      <c r="FPE19" s="13"/>
      <c r="FPG19" s="13"/>
      <c r="FPI19" s="13"/>
      <c r="FPK19" s="13"/>
      <c r="FPM19" s="13"/>
      <c r="FPO19" s="13"/>
      <c r="FPQ19" s="13"/>
      <c r="FPS19" s="13"/>
      <c r="FPU19" s="13"/>
      <c r="FPW19" s="13"/>
      <c r="FPY19" s="13"/>
      <c r="FQA19" s="13"/>
      <c r="FQC19" s="13"/>
      <c r="FQE19" s="13"/>
      <c r="FQG19" s="13"/>
      <c r="FQI19" s="13"/>
      <c r="FQK19" s="13"/>
      <c r="FQM19" s="13"/>
      <c r="FQO19" s="13"/>
      <c r="FQQ19" s="13"/>
      <c r="FQS19" s="13"/>
      <c r="FQU19" s="13"/>
      <c r="FQW19" s="13"/>
      <c r="FQY19" s="13"/>
      <c r="FRA19" s="13"/>
      <c r="FRC19" s="13"/>
      <c r="FRE19" s="13"/>
      <c r="FRG19" s="13"/>
      <c r="FRI19" s="13"/>
      <c r="FRK19" s="13"/>
      <c r="FRM19" s="13"/>
      <c r="FRO19" s="13"/>
      <c r="FRQ19" s="13"/>
      <c r="FRS19" s="13"/>
      <c r="FRU19" s="13"/>
      <c r="FRW19" s="13"/>
      <c r="FRY19" s="13"/>
      <c r="FSA19" s="13"/>
      <c r="FSC19" s="13"/>
      <c r="FSE19" s="13"/>
      <c r="FSG19" s="13"/>
      <c r="FSI19" s="13"/>
      <c r="FSK19" s="13"/>
      <c r="FSM19" s="13"/>
      <c r="FSO19" s="13"/>
      <c r="FSQ19" s="13"/>
      <c r="FSS19" s="13"/>
      <c r="FSU19" s="13"/>
      <c r="FSW19" s="13"/>
      <c r="FSY19" s="13"/>
      <c r="FTA19" s="13"/>
      <c r="FTC19" s="13"/>
      <c r="FTE19" s="13"/>
      <c r="FTG19" s="13"/>
      <c r="FTI19" s="13"/>
      <c r="FTK19" s="13"/>
      <c r="FTM19" s="13"/>
      <c r="FTO19" s="13"/>
      <c r="FTQ19" s="13"/>
      <c r="FTS19" s="13"/>
      <c r="FTU19" s="13"/>
      <c r="FTW19" s="13"/>
      <c r="FTY19" s="13"/>
      <c r="FUA19" s="13"/>
      <c r="FUC19" s="13"/>
      <c r="FUE19" s="13"/>
      <c r="FUG19" s="13"/>
      <c r="FUI19" s="13"/>
      <c r="FUK19" s="13"/>
      <c r="FUM19" s="13"/>
      <c r="FUO19" s="13"/>
      <c r="FUQ19" s="13"/>
      <c r="FUS19" s="13"/>
      <c r="FUU19" s="13"/>
      <c r="FUW19" s="13"/>
      <c r="FUY19" s="13"/>
      <c r="FVA19" s="13"/>
      <c r="FVC19" s="13"/>
      <c r="FVE19" s="13"/>
      <c r="FVG19" s="13"/>
      <c r="FVI19" s="13"/>
      <c r="FVK19" s="13"/>
      <c r="FVM19" s="13"/>
      <c r="FVO19" s="13"/>
      <c r="FVQ19" s="13"/>
      <c r="FVS19" s="13"/>
      <c r="FVU19" s="13"/>
      <c r="FVW19" s="13"/>
      <c r="FVY19" s="13"/>
      <c r="FWA19" s="13"/>
      <c r="FWC19" s="13"/>
      <c r="FWE19" s="13"/>
      <c r="FWG19" s="13"/>
      <c r="FWI19" s="13"/>
      <c r="FWK19" s="13"/>
      <c r="FWM19" s="13"/>
      <c r="FWO19" s="13"/>
      <c r="FWQ19" s="13"/>
      <c r="FWS19" s="13"/>
      <c r="FWU19" s="13"/>
      <c r="FWW19" s="13"/>
      <c r="FWY19" s="13"/>
      <c r="FXA19" s="13"/>
      <c r="FXC19" s="13"/>
      <c r="FXE19" s="13"/>
      <c r="FXG19" s="13"/>
      <c r="FXI19" s="13"/>
      <c r="FXK19" s="13"/>
      <c r="FXM19" s="13"/>
      <c r="FXO19" s="13"/>
      <c r="FXQ19" s="13"/>
      <c r="FXS19" s="13"/>
      <c r="FXU19" s="13"/>
      <c r="FXW19" s="13"/>
      <c r="FXY19" s="13"/>
      <c r="FYA19" s="13"/>
      <c r="FYC19" s="13"/>
      <c r="FYE19" s="13"/>
      <c r="FYG19" s="13"/>
      <c r="FYI19" s="13"/>
      <c r="FYK19" s="13"/>
      <c r="FYM19" s="13"/>
      <c r="FYO19" s="13"/>
      <c r="FYQ19" s="13"/>
      <c r="FYS19" s="13"/>
      <c r="FYU19" s="13"/>
      <c r="FYW19" s="13"/>
      <c r="FYY19" s="13"/>
      <c r="FZA19" s="13"/>
      <c r="FZC19" s="13"/>
      <c r="FZE19" s="13"/>
      <c r="FZG19" s="13"/>
      <c r="FZI19" s="13"/>
      <c r="FZK19" s="13"/>
      <c r="FZM19" s="13"/>
      <c r="FZO19" s="13"/>
      <c r="FZQ19" s="13"/>
      <c r="FZS19" s="13"/>
      <c r="FZU19" s="13"/>
      <c r="FZW19" s="13"/>
      <c r="FZY19" s="13"/>
      <c r="GAA19" s="13"/>
      <c r="GAC19" s="13"/>
      <c r="GAE19" s="13"/>
      <c r="GAG19" s="13"/>
      <c r="GAI19" s="13"/>
      <c r="GAK19" s="13"/>
      <c r="GAM19" s="13"/>
      <c r="GAO19" s="13"/>
      <c r="GAQ19" s="13"/>
      <c r="GAS19" s="13"/>
      <c r="GAU19" s="13"/>
      <c r="GAW19" s="13"/>
      <c r="GAY19" s="13"/>
      <c r="GBA19" s="13"/>
      <c r="GBC19" s="13"/>
      <c r="GBE19" s="13"/>
      <c r="GBG19" s="13"/>
      <c r="GBI19" s="13"/>
      <c r="GBK19" s="13"/>
      <c r="GBM19" s="13"/>
      <c r="GBO19" s="13"/>
      <c r="GBQ19" s="13"/>
      <c r="GBS19" s="13"/>
      <c r="GBU19" s="13"/>
      <c r="GBW19" s="13"/>
      <c r="GBY19" s="13"/>
      <c r="GCA19" s="13"/>
      <c r="GCC19" s="13"/>
      <c r="GCE19" s="13"/>
      <c r="GCG19" s="13"/>
      <c r="GCI19" s="13"/>
      <c r="GCK19" s="13"/>
      <c r="GCM19" s="13"/>
      <c r="GCO19" s="13"/>
      <c r="GCQ19" s="13"/>
      <c r="GCS19" s="13"/>
      <c r="GCU19" s="13"/>
      <c r="GCW19" s="13"/>
      <c r="GCY19" s="13"/>
      <c r="GDA19" s="13"/>
      <c r="GDC19" s="13"/>
      <c r="GDE19" s="13"/>
      <c r="GDG19" s="13"/>
      <c r="GDI19" s="13"/>
      <c r="GDK19" s="13"/>
      <c r="GDM19" s="13"/>
      <c r="GDO19" s="13"/>
      <c r="GDQ19" s="13"/>
      <c r="GDS19" s="13"/>
      <c r="GDU19" s="13"/>
      <c r="GDW19" s="13"/>
      <c r="GDY19" s="13"/>
      <c r="GEA19" s="13"/>
      <c r="GEC19" s="13"/>
      <c r="GEE19" s="13"/>
      <c r="GEG19" s="13"/>
      <c r="GEI19" s="13"/>
      <c r="GEK19" s="13"/>
      <c r="GEM19" s="13"/>
      <c r="GEO19" s="13"/>
      <c r="GEQ19" s="13"/>
      <c r="GES19" s="13"/>
      <c r="GEU19" s="13"/>
      <c r="GEW19" s="13"/>
      <c r="GEY19" s="13"/>
      <c r="GFA19" s="13"/>
      <c r="GFC19" s="13"/>
      <c r="GFE19" s="13"/>
      <c r="GFG19" s="13"/>
      <c r="GFI19" s="13"/>
      <c r="GFK19" s="13"/>
      <c r="GFM19" s="13"/>
      <c r="GFO19" s="13"/>
      <c r="GFQ19" s="13"/>
      <c r="GFS19" s="13"/>
      <c r="GFU19" s="13"/>
      <c r="GFW19" s="13"/>
      <c r="GFY19" s="13"/>
      <c r="GGA19" s="13"/>
      <c r="GGC19" s="13"/>
      <c r="GGE19" s="13"/>
      <c r="GGG19" s="13"/>
      <c r="GGI19" s="13"/>
      <c r="GGK19" s="13"/>
      <c r="GGM19" s="13"/>
      <c r="GGO19" s="13"/>
      <c r="GGQ19" s="13"/>
      <c r="GGS19" s="13"/>
      <c r="GGU19" s="13"/>
      <c r="GGW19" s="13"/>
      <c r="GGY19" s="13"/>
      <c r="GHA19" s="13"/>
      <c r="GHC19" s="13"/>
      <c r="GHE19" s="13"/>
      <c r="GHG19" s="13"/>
      <c r="GHI19" s="13"/>
      <c r="GHK19" s="13"/>
      <c r="GHM19" s="13"/>
      <c r="GHO19" s="13"/>
      <c r="GHQ19" s="13"/>
      <c r="GHS19" s="13"/>
      <c r="GHU19" s="13"/>
      <c r="GHW19" s="13"/>
      <c r="GHY19" s="13"/>
      <c r="GIA19" s="13"/>
      <c r="GIC19" s="13"/>
      <c r="GIE19" s="13"/>
      <c r="GIG19" s="13"/>
      <c r="GII19" s="13"/>
      <c r="GIK19" s="13"/>
      <c r="GIM19" s="13"/>
      <c r="GIO19" s="13"/>
      <c r="GIQ19" s="13"/>
      <c r="GIS19" s="13"/>
      <c r="GIU19" s="13"/>
      <c r="GIW19" s="13"/>
      <c r="GIY19" s="13"/>
      <c r="GJA19" s="13"/>
      <c r="GJC19" s="13"/>
      <c r="GJE19" s="13"/>
      <c r="GJG19" s="13"/>
      <c r="GJI19" s="13"/>
      <c r="GJK19" s="13"/>
      <c r="GJM19" s="13"/>
      <c r="GJO19" s="13"/>
      <c r="GJQ19" s="13"/>
      <c r="GJS19" s="13"/>
      <c r="GJU19" s="13"/>
      <c r="GJW19" s="13"/>
      <c r="GJY19" s="13"/>
      <c r="GKA19" s="13"/>
      <c r="GKC19" s="13"/>
      <c r="GKE19" s="13"/>
      <c r="GKG19" s="13"/>
      <c r="GKI19" s="13"/>
      <c r="GKK19" s="13"/>
      <c r="GKM19" s="13"/>
      <c r="GKO19" s="13"/>
      <c r="GKQ19" s="13"/>
      <c r="GKS19" s="13"/>
      <c r="GKU19" s="13"/>
      <c r="GKW19" s="13"/>
      <c r="GKY19" s="13"/>
      <c r="GLA19" s="13"/>
      <c r="GLC19" s="13"/>
      <c r="GLE19" s="13"/>
      <c r="GLG19" s="13"/>
      <c r="GLI19" s="13"/>
      <c r="GLK19" s="13"/>
      <c r="GLM19" s="13"/>
      <c r="GLO19" s="13"/>
      <c r="GLQ19" s="13"/>
      <c r="GLS19" s="13"/>
      <c r="GLU19" s="13"/>
      <c r="GLW19" s="13"/>
      <c r="GLY19" s="13"/>
      <c r="GMA19" s="13"/>
      <c r="GMC19" s="13"/>
      <c r="GME19" s="13"/>
      <c r="GMG19" s="13"/>
      <c r="GMI19" s="13"/>
      <c r="GMK19" s="13"/>
      <c r="GMM19" s="13"/>
      <c r="GMO19" s="13"/>
      <c r="GMQ19" s="13"/>
      <c r="GMS19" s="13"/>
      <c r="GMU19" s="13"/>
      <c r="GMW19" s="13"/>
      <c r="GMY19" s="13"/>
      <c r="GNA19" s="13"/>
      <c r="GNC19" s="13"/>
      <c r="GNE19" s="13"/>
      <c r="GNG19" s="13"/>
      <c r="GNI19" s="13"/>
      <c r="GNK19" s="13"/>
      <c r="GNM19" s="13"/>
      <c r="GNO19" s="13"/>
      <c r="GNQ19" s="13"/>
      <c r="GNS19" s="13"/>
      <c r="GNU19" s="13"/>
      <c r="GNW19" s="13"/>
      <c r="GNY19" s="13"/>
      <c r="GOA19" s="13"/>
      <c r="GOC19" s="13"/>
      <c r="GOE19" s="13"/>
      <c r="GOG19" s="13"/>
      <c r="GOI19" s="13"/>
      <c r="GOK19" s="13"/>
      <c r="GOM19" s="13"/>
      <c r="GOO19" s="13"/>
      <c r="GOQ19" s="13"/>
      <c r="GOS19" s="13"/>
      <c r="GOU19" s="13"/>
      <c r="GOW19" s="13"/>
      <c r="GOY19" s="13"/>
      <c r="GPA19" s="13"/>
      <c r="GPC19" s="13"/>
      <c r="GPE19" s="13"/>
      <c r="GPG19" s="13"/>
      <c r="GPI19" s="13"/>
      <c r="GPK19" s="13"/>
      <c r="GPM19" s="13"/>
      <c r="GPO19" s="13"/>
      <c r="GPQ19" s="13"/>
      <c r="GPS19" s="13"/>
      <c r="GPU19" s="13"/>
      <c r="GPW19" s="13"/>
      <c r="GPY19" s="13"/>
      <c r="GQA19" s="13"/>
      <c r="GQC19" s="13"/>
      <c r="GQE19" s="13"/>
      <c r="GQG19" s="13"/>
      <c r="GQI19" s="13"/>
      <c r="GQK19" s="13"/>
      <c r="GQM19" s="13"/>
      <c r="GQO19" s="13"/>
      <c r="GQQ19" s="13"/>
      <c r="GQS19" s="13"/>
      <c r="GQU19" s="13"/>
      <c r="GQW19" s="13"/>
      <c r="GQY19" s="13"/>
      <c r="GRA19" s="13"/>
      <c r="GRC19" s="13"/>
      <c r="GRE19" s="13"/>
      <c r="GRG19" s="13"/>
      <c r="GRI19" s="13"/>
      <c r="GRK19" s="13"/>
      <c r="GRM19" s="13"/>
      <c r="GRO19" s="13"/>
      <c r="GRQ19" s="13"/>
      <c r="GRS19" s="13"/>
      <c r="GRU19" s="13"/>
      <c r="GRW19" s="13"/>
      <c r="GRY19" s="13"/>
      <c r="GSA19" s="13"/>
      <c r="GSC19" s="13"/>
      <c r="GSE19" s="13"/>
      <c r="GSG19" s="13"/>
      <c r="GSI19" s="13"/>
      <c r="GSK19" s="13"/>
      <c r="GSM19" s="13"/>
      <c r="GSO19" s="13"/>
      <c r="GSQ19" s="13"/>
      <c r="GSS19" s="13"/>
      <c r="GSU19" s="13"/>
      <c r="GSW19" s="13"/>
      <c r="GSY19" s="13"/>
      <c r="GTA19" s="13"/>
      <c r="GTC19" s="13"/>
      <c r="GTE19" s="13"/>
      <c r="GTG19" s="13"/>
      <c r="GTI19" s="13"/>
      <c r="GTK19" s="13"/>
      <c r="GTM19" s="13"/>
      <c r="GTO19" s="13"/>
      <c r="GTQ19" s="13"/>
      <c r="GTS19" s="13"/>
      <c r="GTU19" s="13"/>
      <c r="GTW19" s="13"/>
      <c r="GTY19" s="13"/>
      <c r="GUA19" s="13"/>
      <c r="GUC19" s="13"/>
      <c r="GUE19" s="13"/>
      <c r="GUG19" s="13"/>
      <c r="GUI19" s="13"/>
      <c r="GUK19" s="13"/>
      <c r="GUM19" s="13"/>
      <c r="GUO19" s="13"/>
      <c r="GUQ19" s="13"/>
      <c r="GUS19" s="13"/>
      <c r="GUU19" s="13"/>
      <c r="GUW19" s="13"/>
      <c r="GUY19" s="13"/>
      <c r="GVA19" s="13"/>
      <c r="GVC19" s="13"/>
      <c r="GVE19" s="13"/>
      <c r="GVG19" s="13"/>
      <c r="GVI19" s="13"/>
      <c r="GVK19" s="13"/>
      <c r="GVM19" s="13"/>
      <c r="GVO19" s="13"/>
      <c r="GVQ19" s="13"/>
      <c r="GVS19" s="13"/>
      <c r="GVU19" s="13"/>
      <c r="GVW19" s="13"/>
      <c r="GVY19" s="13"/>
      <c r="GWA19" s="13"/>
      <c r="GWC19" s="13"/>
      <c r="GWE19" s="13"/>
      <c r="GWG19" s="13"/>
      <c r="GWI19" s="13"/>
      <c r="GWK19" s="13"/>
      <c r="GWM19" s="13"/>
      <c r="GWO19" s="13"/>
      <c r="GWQ19" s="13"/>
      <c r="GWS19" s="13"/>
      <c r="GWU19" s="13"/>
      <c r="GWW19" s="13"/>
      <c r="GWY19" s="13"/>
      <c r="GXA19" s="13"/>
      <c r="GXC19" s="13"/>
      <c r="GXE19" s="13"/>
      <c r="GXG19" s="13"/>
      <c r="GXI19" s="13"/>
      <c r="GXK19" s="13"/>
      <c r="GXM19" s="13"/>
      <c r="GXO19" s="13"/>
      <c r="GXQ19" s="13"/>
      <c r="GXS19" s="13"/>
      <c r="GXU19" s="13"/>
      <c r="GXW19" s="13"/>
      <c r="GXY19" s="13"/>
      <c r="GYA19" s="13"/>
      <c r="GYC19" s="13"/>
      <c r="GYE19" s="13"/>
      <c r="GYG19" s="13"/>
      <c r="GYI19" s="13"/>
      <c r="GYK19" s="13"/>
      <c r="GYM19" s="13"/>
      <c r="GYO19" s="13"/>
      <c r="GYQ19" s="13"/>
      <c r="GYS19" s="13"/>
      <c r="GYU19" s="13"/>
      <c r="GYW19" s="13"/>
      <c r="GYY19" s="13"/>
      <c r="GZA19" s="13"/>
      <c r="GZC19" s="13"/>
      <c r="GZE19" s="13"/>
      <c r="GZG19" s="13"/>
      <c r="GZI19" s="13"/>
      <c r="GZK19" s="13"/>
      <c r="GZM19" s="13"/>
      <c r="GZO19" s="13"/>
      <c r="GZQ19" s="13"/>
      <c r="GZS19" s="13"/>
      <c r="GZU19" s="13"/>
      <c r="GZW19" s="13"/>
      <c r="GZY19" s="13"/>
      <c r="HAA19" s="13"/>
      <c r="HAC19" s="13"/>
      <c r="HAE19" s="13"/>
      <c r="HAG19" s="13"/>
      <c r="HAI19" s="13"/>
      <c r="HAK19" s="13"/>
      <c r="HAM19" s="13"/>
      <c r="HAO19" s="13"/>
      <c r="HAQ19" s="13"/>
      <c r="HAS19" s="13"/>
      <c r="HAU19" s="13"/>
      <c r="HAW19" s="13"/>
      <c r="HAY19" s="13"/>
      <c r="HBA19" s="13"/>
      <c r="HBC19" s="13"/>
      <c r="HBE19" s="13"/>
      <c r="HBG19" s="13"/>
      <c r="HBI19" s="13"/>
      <c r="HBK19" s="13"/>
      <c r="HBM19" s="13"/>
      <c r="HBO19" s="13"/>
      <c r="HBQ19" s="13"/>
      <c r="HBS19" s="13"/>
      <c r="HBU19" s="13"/>
      <c r="HBW19" s="13"/>
      <c r="HBY19" s="13"/>
      <c r="HCA19" s="13"/>
      <c r="HCC19" s="13"/>
      <c r="HCE19" s="13"/>
      <c r="HCG19" s="13"/>
      <c r="HCI19" s="13"/>
      <c r="HCK19" s="13"/>
      <c r="HCM19" s="13"/>
      <c r="HCO19" s="13"/>
      <c r="HCQ19" s="13"/>
      <c r="HCS19" s="13"/>
      <c r="HCU19" s="13"/>
      <c r="HCW19" s="13"/>
      <c r="HCY19" s="13"/>
      <c r="HDA19" s="13"/>
      <c r="HDC19" s="13"/>
      <c r="HDE19" s="13"/>
      <c r="HDG19" s="13"/>
      <c r="HDI19" s="13"/>
      <c r="HDK19" s="13"/>
      <c r="HDM19" s="13"/>
      <c r="HDO19" s="13"/>
      <c r="HDQ19" s="13"/>
      <c r="HDS19" s="13"/>
      <c r="HDU19" s="13"/>
      <c r="HDW19" s="13"/>
      <c r="HDY19" s="13"/>
      <c r="HEA19" s="13"/>
      <c r="HEC19" s="13"/>
      <c r="HEE19" s="13"/>
      <c r="HEG19" s="13"/>
      <c r="HEI19" s="13"/>
      <c r="HEK19" s="13"/>
      <c r="HEM19" s="13"/>
      <c r="HEO19" s="13"/>
      <c r="HEQ19" s="13"/>
      <c r="HES19" s="13"/>
      <c r="HEU19" s="13"/>
      <c r="HEW19" s="13"/>
      <c r="HEY19" s="13"/>
      <c r="HFA19" s="13"/>
      <c r="HFC19" s="13"/>
      <c r="HFE19" s="13"/>
      <c r="HFG19" s="13"/>
      <c r="HFI19" s="13"/>
      <c r="HFK19" s="13"/>
      <c r="HFM19" s="13"/>
      <c r="HFO19" s="13"/>
      <c r="HFQ19" s="13"/>
      <c r="HFS19" s="13"/>
      <c r="HFU19" s="13"/>
      <c r="HFW19" s="13"/>
      <c r="HFY19" s="13"/>
      <c r="HGA19" s="13"/>
      <c r="HGC19" s="13"/>
      <c r="HGE19" s="13"/>
      <c r="HGG19" s="13"/>
      <c r="HGI19" s="13"/>
      <c r="HGK19" s="13"/>
      <c r="HGM19" s="13"/>
      <c r="HGO19" s="13"/>
      <c r="HGQ19" s="13"/>
      <c r="HGS19" s="13"/>
      <c r="HGU19" s="13"/>
      <c r="HGW19" s="13"/>
      <c r="HGY19" s="13"/>
      <c r="HHA19" s="13"/>
      <c r="HHC19" s="13"/>
      <c r="HHE19" s="13"/>
      <c r="HHG19" s="13"/>
      <c r="HHI19" s="13"/>
      <c r="HHK19" s="13"/>
      <c r="HHM19" s="13"/>
      <c r="HHO19" s="13"/>
      <c r="HHQ19" s="13"/>
      <c r="HHS19" s="13"/>
      <c r="HHU19" s="13"/>
      <c r="HHW19" s="13"/>
      <c r="HHY19" s="13"/>
      <c r="HIA19" s="13"/>
      <c r="HIC19" s="13"/>
      <c r="HIE19" s="13"/>
      <c r="HIG19" s="13"/>
      <c r="HII19" s="13"/>
      <c r="HIK19" s="13"/>
      <c r="HIM19" s="13"/>
      <c r="HIO19" s="13"/>
      <c r="HIQ19" s="13"/>
      <c r="HIS19" s="13"/>
      <c r="HIU19" s="13"/>
      <c r="HIW19" s="13"/>
      <c r="HIY19" s="13"/>
      <c r="HJA19" s="13"/>
      <c r="HJC19" s="13"/>
      <c r="HJE19" s="13"/>
      <c r="HJG19" s="13"/>
      <c r="HJI19" s="13"/>
      <c r="HJK19" s="13"/>
      <c r="HJM19" s="13"/>
      <c r="HJO19" s="13"/>
      <c r="HJQ19" s="13"/>
      <c r="HJS19" s="13"/>
      <c r="HJU19" s="13"/>
      <c r="HJW19" s="13"/>
      <c r="HJY19" s="13"/>
      <c r="HKA19" s="13"/>
      <c r="HKC19" s="13"/>
      <c r="HKE19" s="13"/>
      <c r="HKG19" s="13"/>
      <c r="HKI19" s="13"/>
      <c r="HKK19" s="13"/>
      <c r="HKM19" s="13"/>
      <c r="HKO19" s="13"/>
      <c r="HKQ19" s="13"/>
      <c r="HKS19" s="13"/>
      <c r="HKU19" s="13"/>
      <c r="HKW19" s="13"/>
      <c r="HKY19" s="13"/>
      <c r="HLA19" s="13"/>
      <c r="HLC19" s="13"/>
      <c r="HLE19" s="13"/>
      <c r="HLG19" s="13"/>
      <c r="HLI19" s="13"/>
      <c r="HLK19" s="13"/>
      <c r="HLM19" s="13"/>
      <c r="HLO19" s="13"/>
      <c r="HLQ19" s="13"/>
      <c r="HLS19" s="13"/>
      <c r="HLU19" s="13"/>
      <c r="HLW19" s="13"/>
      <c r="HLY19" s="13"/>
      <c r="HMA19" s="13"/>
      <c r="HMC19" s="13"/>
      <c r="HME19" s="13"/>
      <c r="HMG19" s="13"/>
      <c r="HMI19" s="13"/>
      <c r="HMK19" s="13"/>
      <c r="HMM19" s="13"/>
      <c r="HMO19" s="13"/>
      <c r="HMQ19" s="13"/>
      <c r="HMS19" s="13"/>
      <c r="HMU19" s="13"/>
      <c r="HMW19" s="13"/>
      <c r="HMY19" s="13"/>
      <c r="HNA19" s="13"/>
      <c r="HNC19" s="13"/>
      <c r="HNE19" s="13"/>
      <c r="HNG19" s="13"/>
      <c r="HNI19" s="13"/>
      <c r="HNK19" s="13"/>
      <c r="HNM19" s="13"/>
      <c r="HNO19" s="13"/>
      <c r="HNQ19" s="13"/>
      <c r="HNS19" s="13"/>
      <c r="HNU19" s="13"/>
      <c r="HNW19" s="13"/>
      <c r="HNY19" s="13"/>
      <c r="HOA19" s="13"/>
      <c r="HOC19" s="13"/>
      <c r="HOE19" s="13"/>
      <c r="HOG19" s="13"/>
      <c r="HOI19" s="13"/>
      <c r="HOK19" s="13"/>
      <c r="HOM19" s="13"/>
      <c r="HOO19" s="13"/>
      <c r="HOQ19" s="13"/>
      <c r="HOS19" s="13"/>
      <c r="HOU19" s="13"/>
      <c r="HOW19" s="13"/>
      <c r="HOY19" s="13"/>
      <c r="HPA19" s="13"/>
      <c r="HPC19" s="13"/>
      <c r="HPE19" s="13"/>
      <c r="HPG19" s="13"/>
      <c r="HPI19" s="13"/>
      <c r="HPK19" s="13"/>
      <c r="HPM19" s="13"/>
      <c r="HPO19" s="13"/>
      <c r="HPQ19" s="13"/>
      <c r="HPS19" s="13"/>
      <c r="HPU19" s="13"/>
      <c r="HPW19" s="13"/>
      <c r="HPY19" s="13"/>
      <c r="HQA19" s="13"/>
      <c r="HQC19" s="13"/>
      <c r="HQE19" s="13"/>
      <c r="HQG19" s="13"/>
      <c r="HQI19" s="13"/>
      <c r="HQK19" s="13"/>
      <c r="HQM19" s="13"/>
      <c r="HQO19" s="13"/>
      <c r="HQQ19" s="13"/>
      <c r="HQS19" s="13"/>
      <c r="HQU19" s="13"/>
      <c r="HQW19" s="13"/>
      <c r="HQY19" s="13"/>
      <c r="HRA19" s="13"/>
      <c r="HRC19" s="13"/>
      <c r="HRE19" s="13"/>
      <c r="HRG19" s="13"/>
      <c r="HRI19" s="13"/>
      <c r="HRK19" s="13"/>
      <c r="HRM19" s="13"/>
      <c r="HRO19" s="13"/>
      <c r="HRQ19" s="13"/>
      <c r="HRS19" s="13"/>
      <c r="HRU19" s="13"/>
      <c r="HRW19" s="13"/>
      <c r="HRY19" s="13"/>
      <c r="HSA19" s="13"/>
      <c r="HSC19" s="13"/>
      <c r="HSE19" s="13"/>
      <c r="HSG19" s="13"/>
      <c r="HSI19" s="13"/>
      <c r="HSK19" s="13"/>
      <c r="HSM19" s="13"/>
      <c r="HSO19" s="13"/>
      <c r="HSQ19" s="13"/>
      <c r="HSS19" s="13"/>
      <c r="HSU19" s="13"/>
      <c r="HSW19" s="13"/>
      <c r="HSY19" s="13"/>
      <c r="HTA19" s="13"/>
      <c r="HTC19" s="13"/>
      <c r="HTE19" s="13"/>
      <c r="HTG19" s="13"/>
      <c r="HTI19" s="13"/>
      <c r="HTK19" s="13"/>
      <c r="HTM19" s="13"/>
      <c r="HTO19" s="13"/>
      <c r="HTQ19" s="13"/>
      <c r="HTS19" s="13"/>
      <c r="HTU19" s="13"/>
      <c r="HTW19" s="13"/>
      <c r="HTY19" s="13"/>
      <c r="HUA19" s="13"/>
      <c r="HUC19" s="13"/>
      <c r="HUE19" s="13"/>
      <c r="HUG19" s="13"/>
      <c r="HUI19" s="13"/>
      <c r="HUK19" s="13"/>
      <c r="HUM19" s="13"/>
      <c r="HUO19" s="13"/>
      <c r="HUQ19" s="13"/>
      <c r="HUS19" s="13"/>
      <c r="HUU19" s="13"/>
      <c r="HUW19" s="13"/>
      <c r="HUY19" s="13"/>
      <c r="HVA19" s="13"/>
      <c r="HVC19" s="13"/>
      <c r="HVE19" s="13"/>
      <c r="HVG19" s="13"/>
      <c r="HVI19" s="13"/>
      <c r="HVK19" s="13"/>
      <c r="HVM19" s="13"/>
      <c r="HVO19" s="13"/>
      <c r="HVQ19" s="13"/>
      <c r="HVS19" s="13"/>
      <c r="HVU19" s="13"/>
      <c r="HVW19" s="13"/>
      <c r="HVY19" s="13"/>
      <c r="HWA19" s="13"/>
      <c r="HWC19" s="13"/>
      <c r="HWE19" s="13"/>
      <c r="HWG19" s="13"/>
      <c r="HWI19" s="13"/>
      <c r="HWK19" s="13"/>
      <c r="HWM19" s="13"/>
      <c r="HWO19" s="13"/>
      <c r="HWQ19" s="13"/>
      <c r="HWS19" s="13"/>
      <c r="HWU19" s="13"/>
      <c r="HWW19" s="13"/>
      <c r="HWY19" s="13"/>
      <c r="HXA19" s="13"/>
      <c r="HXC19" s="13"/>
      <c r="HXE19" s="13"/>
      <c r="HXG19" s="13"/>
      <c r="HXI19" s="13"/>
      <c r="HXK19" s="13"/>
      <c r="HXM19" s="13"/>
      <c r="HXO19" s="13"/>
      <c r="HXQ19" s="13"/>
      <c r="HXS19" s="13"/>
      <c r="HXU19" s="13"/>
      <c r="HXW19" s="13"/>
      <c r="HXY19" s="13"/>
      <c r="HYA19" s="13"/>
      <c r="HYC19" s="13"/>
      <c r="HYE19" s="13"/>
      <c r="HYG19" s="13"/>
      <c r="HYI19" s="13"/>
      <c r="HYK19" s="13"/>
      <c r="HYM19" s="13"/>
      <c r="HYO19" s="13"/>
      <c r="HYQ19" s="13"/>
      <c r="HYS19" s="13"/>
      <c r="HYU19" s="13"/>
      <c r="HYW19" s="13"/>
      <c r="HYY19" s="13"/>
      <c r="HZA19" s="13"/>
      <c r="HZC19" s="13"/>
      <c r="HZE19" s="13"/>
      <c r="HZG19" s="13"/>
      <c r="HZI19" s="13"/>
      <c r="HZK19" s="13"/>
      <c r="HZM19" s="13"/>
      <c r="HZO19" s="13"/>
      <c r="HZQ19" s="13"/>
      <c r="HZS19" s="13"/>
      <c r="HZU19" s="13"/>
      <c r="HZW19" s="13"/>
      <c r="HZY19" s="13"/>
      <c r="IAA19" s="13"/>
      <c r="IAC19" s="13"/>
      <c r="IAE19" s="13"/>
      <c r="IAG19" s="13"/>
      <c r="IAI19" s="13"/>
      <c r="IAK19" s="13"/>
      <c r="IAM19" s="13"/>
      <c r="IAO19" s="13"/>
      <c r="IAQ19" s="13"/>
      <c r="IAS19" s="13"/>
      <c r="IAU19" s="13"/>
      <c r="IAW19" s="13"/>
      <c r="IAY19" s="13"/>
      <c r="IBA19" s="13"/>
      <c r="IBC19" s="13"/>
      <c r="IBE19" s="13"/>
      <c r="IBG19" s="13"/>
      <c r="IBI19" s="13"/>
      <c r="IBK19" s="13"/>
      <c r="IBM19" s="13"/>
      <c r="IBO19" s="13"/>
      <c r="IBQ19" s="13"/>
      <c r="IBS19" s="13"/>
      <c r="IBU19" s="13"/>
      <c r="IBW19" s="13"/>
      <c r="IBY19" s="13"/>
      <c r="ICA19" s="13"/>
      <c r="ICC19" s="13"/>
      <c r="ICE19" s="13"/>
      <c r="ICG19" s="13"/>
      <c r="ICI19" s="13"/>
      <c r="ICK19" s="13"/>
      <c r="ICM19" s="13"/>
      <c r="ICO19" s="13"/>
      <c r="ICQ19" s="13"/>
      <c r="ICS19" s="13"/>
      <c r="ICU19" s="13"/>
      <c r="ICW19" s="13"/>
      <c r="ICY19" s="13"/>
      <c r="IDA19" s="13"/>
      <c r="IDC19" s="13"/>
      <c r="IDE19" s="13"/>
      <c r="IDG19" s="13"/>
      <c r="IDI19" s="13"/>
      <c r="IDK19" s="13"/>
      <c r="IDM19" s="13"/>
      <c r="IDO19" s="13"/>
      <c r="IDQ19" s="13"/>
      <c r="IDS19" s="13"/>
      <c r="IDU19" s="13"/>
      <c r="IDW19" s="13"/>
      <c r="IDY19" s="13"/>
      <c r="IEA19" s="13"/>
      <c r="IEC19" s="13"/>
      <c r="IEE19" s="13"/>
      <c r="IEG19" s="13"/>
      <c r="IEI19" s="13"/>
      <c r="IEK19" s="13"/>
      <c r="IEM19" s="13"/>
      <c r="IEO19" s="13"/>
      <c r="IEQ19" s="13"/>
      <c r="IES19" s="13"/>
      <c r="IEU19" s="13"/>
      <c r="IEW19" s="13"/>
      <c r="IEY19" s="13"/>
      <c r="IFA19" s="13"/>
      <c r="IFC19" s="13"/>
      <c r="IFE19" s="13"/>
      <c r="IFG19" s="13"/>
      <c r="IFI19" s="13"/>
      <c r="IFK19" s="13"/>
      <c r="IFM19" s="13"/>
      <c r="IFO19" s="13"/>
      <c r="IFQ19" s="13"/>
      <c r="IFS19" s="13"/>
      <c r="IFU19" s="13"/>
      <c r="IFW19" s="13"/>
      <c r="IFY19" s="13"/>
      <c r="IGA19" s="13"/>
      <c r="IGC19" s="13"/>
      <c r="IGE19" s="13"/>
      <c r="IGG19" s="13"/>
      <c r="IGI19" s="13"/>
      <c r="IGK19" s="13"/>
      <c r="IGM19" s="13"/>
      <c r="IGO19" s="13"/>
      <c r="IGQ19" s="13"/>
      <c r="IGS19" s="13"/>
      <c r="IGU19" s="13"/>
      <c r="IGW19" s="13"/>
      <c r="IGY19" s="13"/>
      <c r="IHA19" s="13"/>
      <c r="IHC19" s="13"/>
      <c r="IHE19" s="13"/>
      <c r="IHG19" s="13"/>
      <c r="IHI19" s="13"/>
      <c r="IHK19" s="13"/>
      <c r="IHM19" s="13"/>
      <c r="IHO19" s="13"/>
      <c r="IHQ19" s="13"/>
      <c r="IHS19" s="13"/>
      <c r="IHU19" s="13"/>
      <c r="IHW19" s="13"/>
      <c r="IHY19" s="13"/>
      <c r="IIA19" s="13"/>
      <c r="IIC19" s="13"/>
      <c r="IIE19" s="13"/>
      <c r="IIG19" s="13"/>
      <c r="III19" s="13"/>
      <c r="IIK19" s="13"/>
      <c r="IIM19" s="13"/>
      <c r="IIO19" s="13"/>
      <c r="IIQ19" s="13"/>
      <c r="IIS19" s="13"/>
      <c r="IIU19" s="13"/>
      <c r="IIW19" s="13"/>
      <c r="IIY19" s="13"/>
      <c r="IJA19" s="13"/>
      <c r="IJC19" s="13"/>
      <c r="IJE19" s="13"/>
      <c r="IJG19" s="13"/>
      <c r="IJI19" s="13"/>
      <c r="IJK19" s="13"/>
      <c r="IJM19" s="13"/>
      <c r="IJO19" s="13"/>
      <c r="IJQ19" s="13"/>
      <c r="IJS19" s="13"/>
      <c r="IJU19" s="13"/>
      <c r="IJW19" s="13"/>
      <c r="IJY19" s="13"/>
      <c r="IKA19" s="13"/>
      <c r="IKC19" s="13"/>
      <c r="IKE19" s="13"/>
      <c r="IKG19" s="13"/>
      <c r="IKI19" s="13"/>
      <c r="IKK19" s="13"/>
      <c r="IKM19" s="13"/>
      <c r="IKO19" s="13"/>
      <c r="IKQ19" s="13"/>
      <c r="IKS19" s="13"/>
      <c r="IKU19" s="13"/>
      <c r="IKW19" s="13"/>
      <c r="IKY19" s="13"/>
      <c r="ILA19" s="13"/>
      <c r="ILC19" s="13"/>
      <c r="ILE19" s="13"/>
      <c r="ILG19" s="13"/>
      <c r="ILI19" s="13"/>
      <c r="ILK19" s="13"/>
      <c r="ILM19" s="13"/>
      <c r="ILO19" s="13"/>
      <c r="ILQ19" s="13"/>
      <c r="ILS19" s="13"/>
      <c r="ILU19" s="13"/>
      <c r="ILW19" s="13"/>
      <c r="ILY19" s="13"/>
      <c r="IMA19" s="13"/>
      <c r="IMC19" s="13"/>
      <c r="IME19" s="13"/>
      <c r="IMG19" s="13"/>
      <c r="IMI19" s="13"/>
      <c r="IMK19" s="13"/>
      <c r="IMM19" s="13"/>
      <c r="IMO19" s="13"/>
      <c r="IMQ19" s="13"/>
      <c r="IMS19" s="13"/>
      <c r="IMU19" s="13"/>
      <c r="IMW19" s="13"/>
      <c r="IMY19" s="13"/>
      <c r="INA19" s="13"/>
      <c r="INC19" s="13"/>
      <c r="INE19" s="13"/>
      <c r="ING19" s="13"/>
      <c r="INI19" s="13"/>
      <c r="INK19" s="13"/>
      <c r="INM19" s="13"/>
      <c r="INO19" s="13"/>
      <c r="INQ19" s="13"/>
      <c r="INS19" s="13"/>
      <c r="INU19" s="13"/>
      <c r="INW19" s="13"/>
      <c r="INY19" s="13"/>
      <c r="IOA19" s="13"/>
      <c r="IOC19" s="13"/>
      <c r="IOE19" s="13"/>
      <c r="IOG19" s="13"/>
      <c r="IOI19" s="13"/>
      <c r="IOK19" s="13"/>
      <c r="IOM19" s="13"/>
      <c r="IOO19" s="13"/>
      <c r="IOQ19" s="13"/>
      <c r="IOS19" s="13"/>
      <c r="IOU19" s="13"/>
      <c r="IOW19" s="13"/>
      <c r="IOY19" s="13"/>
      <c r="IPA19" s="13"/>
      <c r="IPC19" s="13"/>
      <c r="IPE19" s="13"/>
      <c r="IPG19" s="13"/>
      <c r="IPI19" s="13"/>
      <c r="IPK19" s="13"/>
      <c r="IPM19" s="13"/>
      <c r="IPO19" s="13"/>
      <c r="IPQ19" s="13"/>
      <c r="IPS19" s="13"/>
      <c r="IPU19" s="13"/>
      <c r="IPW19" s="13"/>
      <c r="IPY19" s="13"/>
      <c r="IQA19" s="13"/>
      <c r="IQC19" s="13"/>
      <c r="IQE19" s="13"/>
      <c r="IQG19" s="13"/>
      <c r="IQI19" s="13"/>
      <c r="IQK19" s="13"/>
      <c r="IQM19" s="13"/>
      <c r="IQO19" s="13"/>
      <c r="IQQ19" s="13"/>
      <c r="IQS19" s="13"/>
      <c r="IQU19" s="13"/>
      <c r="IQW19" s="13"/>
      <c r="IQY19" s="13"/>
      <c r="IRA19" s="13"/>
      <c r="IRC19" s="13"/>
      <c r="IRE19" s="13"/>
      <c r="IRG19" s="13"/>
      <c r="IRI19" s="13"/>
      <c r="IRK19" s="13"/>
      <c r="IRM19" s="13"/>
      <c r="IRO19" s="13"/>
      <c r="IRQ19" s="13"/>
      <c r="IRS19" s="13"/>
      <c r="IRU19" s="13"/>
      <c r="IRW19" s="13"/>
      <c r="IRY19" s="13"/>
      <c r="ISA19" s="13"/>
      <c r="ISC19" s="13"/>
      <c r="ISE19" s="13"/>
      <c r="ISG19" s="13"/>
      <c r="ISI19" s="13"/>
      <c r="ISK19" s="13"/>
      <c r="ISM19" s="13"/>
      <c r="ISO19" s="13"/>
      <c r="ISQ19" s="13"/>
      <c r="ISS19" s="13"/>
      <c r="ISU19" s="13"/>
      <c r="ISW19" s="13"/>
      <c r="ISY19" s="13"/>
      <c r="ITA19" s="13"/>
      <c r="ITC19" s="13"/>
      <c r="ITE19" s="13"/>
      <c r="ITG19" s="13"/>
      <c r="ITI19" s="13"/>
      <c r="ITK19" s="13"/>
      <c r="ITM19" s="13"/>
      <c r="ITO19" s="13"/>
      <c r="ITQ19" s="13"/>
      <c r="ITS19" s="13"/>
      <c r="ITU19" s="13"/>
      <c r="ITW19" s="13"/>
      <c r="ITY19" s="13"/>
      <c r="IUA19" s="13"/>
      <c r="IUC19" s="13"/>
      <c r="IUE19" s="13"/>
      <c r="IUG19" s="13"/>
      <c r="IUI19" s="13"/>
      <c r="IUK19" s="13"/>
      <c r="IUM19" s="13"/>
      <c r="IUO19" s="13"/>
      <c r="IUQ19" s="13"/>
      <c r="IUS19" s="13"/>
      <c r="IUU19" s="13"/>
      <c r="IUW19" s="13"/>
      <c r="IUY19" s="13"/>
      <c r="IVA19" s="13"/>
      <c r="IVC19" s="13"/>
      <c r="IVE19" s="13"/>
      <c r="IVG19" s="13"/>
      <c r="IVI19" s="13"/>
      <c r="IVK19" s="13"/>
      <c r="IVM19" s="13"/>
      <c r="IVO19" s="13"/>
      <c r="IVQ19" s="13"/>
      <c r="IVS19" s="13"/>
      <c r="IVU19" s="13"/>
      <c r="IVW19" s="13"/>
      <c r="IVY19" s="13"/>
      <c r="IWA19" s="13"/>
      <c r="IWC19" s="13"/>
      <c r="IWE19" s="13"/>
      <c r="IWG19" s="13"/>
      <c r="IWI19" s="13"/>
      <c r="IWK19" s="13"/>
      <c r="IWM19" s="13"/>
      <c r="IWO19" s="13"/>
      <c r="IWQ19" s="13"/>
      <c r="IWS19" s="13"/>
      <c r="IWU19" s="13"/>
      <c r="IWW19" s="13"/>
      <c r="IWY19" s="13"/>
      <c r="IXA19" s="13"/>
      <c r="IXC19" s="13"/>
      <c r="IXE19" s="13"/>
      <c r="IXG19" s="13"/>
      <c r="IXI19" s="13"/>
      <c r="IXK19" s="13"/>
      <c r="IXM19" s="13"/>
      <c r="IXO19" s="13"/>
      <c r="IXQ19" s="13"/>
      <c r="IXS19" s="13"/>
      <c r="IXU19" s="13"/>
      <c r="IXW19" s="13"/>
      <c r="IXY19" s="13"/>
      <c r="IYA19" s="13"/>
      <c r="IYC19" s="13"/>
      <c r="IYE19" s="13"/>
      <c r="IYG19" s="13"/>
      <c r="IYI19" s="13"/>
      <c r="IYK19" s="13"/>
      <c r="IYM19" s="13"/>
      <c r="IYO19" s="13"/>
      <c r="IYQ19" s="13"/>
      <c r="IYS19" s="13"/>
      <c r="IYU19" s="13"/>
      <c r="IYW19" s="13"/>
      <c r="IYY19" s="13"/>
      <c r="IZA19" s="13"/>
      <c r="IZC19" s="13"/>
      <c r="IZE19" s="13"/>
      <c r="IZG19" s="13"/>
      <c r="IZI19" s="13"/>
      <c r="IZK19" s="13"/>
      <c r="IZM19" s="13"/>
      <c r="IZO19" s="13"/>
      <c r="IZQ19" s="13"/>
      <c r="IZS19" s="13"/>
      <c r="IZU19" s="13"/>
      <c r="IZW19" s="13"/>
      <c r="IZY19" s="13"/>
      <c r="JAA19" s="13"/>
      <c r="JAC19" s="13"/>
      <c r="JAE19" s="13"/>
      <c r="JAG19" s="13"/>
      <c r="JAI19" s="13"/>
      <c r="JAK19" s="13"/>
      <c r="JAM19" s="13"/>
      <c r="JAO19" s="13"/>
      <c r="JAQ19" s="13"/>
      <c r="JAS19" s="13"/>
      <c r="JAU19" s="13"/>
      <c r="JAW19" s="13"/>
      <c r="JAY19" s="13"/>
      <c r="JBA19" s="13"/>
      <c r="JBC19" s="13"/>
      <c r="JBE19" s="13"/>
      <c r="JBG19" s="13"/>
      <c r="JBI19" s="13"/>
      <c r="JBK19" s="13"/>
      <c r="JBM19" s="13"/>
      <c r="JBO19" s="13"/>
      <c r="JBQ19" s="13"/>
      <c r="JBS19" s="13"/>
      <c r="JBU19" s="13"/>
      <c r="JBW19" s="13"/>
      <c r="JBY19" s="13"/>
      <c r="JCA19" s="13"/>
      <c r="JCC19" s="13"/>
      <c r="JCE19" s="13"/>
      <c r="JCG19" s="13"/>
      <c r="JCI19" s="13"/>
      <c r="JCK19" s="13"/>
      <c r="JCM19" s="13"/>
      <c r="JCO19" s="13"/>
      <c r="JCQ19" s="13"/>
      <c r="JCS19" s="13"/>
      <c r="JCU19" s="13"/>
      <c r="JCW19" s="13"/>
      <c r="JCY19" s="13"/>
      <c r="JDA19" s="13"/>
      <c r="JDC19" s="13"/>
      <c r="JDE19" s="13"/>
      <c r="JDG19" s="13"/>
      <c r="JDI19" s="13"/>
      <c r="JDK19" s="13"/>
      <c r="JDM19" s="13"/>
      <c r="JDO19" s="13"/>
      <c r="JDQ19" s="13"/>
      <c r="JDS19" s="13"/>
      <c r="JDU19" s="13"/>
      <c r="JDW19" s="13"/>
      <c r="JDY19" s="13"/>
      <c r="JEA19" s="13"/>
      <c r="JEC19" s="13"/>
      <c r="JEE19" s="13"/>
      <c r="JEG19" s="13"/>
      <c r="JEI19" s="13"/>
      <c r="JEK19" s="13"/>
      <c r="JEM19" s="13"/>
      <c r="JEO19" s="13"/>
      <c r="JEQ19" s="13"/>
      <c r="JES19" s="13"/>
      <c r="JEU19" s="13"/>
      <c r="JEW19" s="13"/>
      <c r="JEY19" s="13"/>
      <c r="JFA19" s="13"/>
      <c r="JFC19" s="13"/>
      <c r="JFE19" s="13"/>
      <c r="JFG19" s="13"/>
      <c r="JFI19" s="13"/>
      <c r="JFK19" s="13"/>
      <c r="JFM19" s="13"/>
      <c r="JFO19" s="13"/>
      <c r="JFQ19" s="13"/>
      <c r="JFS19" s="13"/>
      <c r="JFU19" s="13"/>
      <c r="JFW19" s="13"/>
      <c r="JFY19" s="13"/>
      <c r="JGA19" s="13"/>
      <c r="JGC19" s="13"/>
      <c r="JGE19" s="13"/>
      <c r="JGG19" s="13"/>
      <c r="JGI19" s="13"/>
      <c r="JGK19" s="13"/>
      <c r="JGM19" s="13"/>
      <c r="JGO19" s="13"/>
      <c r="JGQ19" s="13"/>
      <c r="JGS19" s="13"/>
      <c r="JGU19" s="13"/>
      <c r="JGW19" s="13"/>
      <c r="JGY19" s="13"/>
      <c r="JHA19" s="13"/>
      <c r="JHC19" s="13"/>
      <c r="JHE19" s="13"/>
      <c r="JHG19" s="13"/>
      <c r="JHI19" s="13"/>
      <c r="JHK19" s="13"/>
      <c r="JHM19" s="13"/>
      <c r="JHO19" s="13"/>
      <c r="JHQ19" s="13"/>
      <c r="JHS19" s="13"/>
      <c r="JHU19" s="13"/>
      <c r="JHW19" s="13"/>
      <c r="JHY19" s="13"/>
      <c r="JIA19" s="13"/>
      <c r="JIC19" s="13"/>
      <c r="JIE19" s="13"/>
      <c r="JIG19" s="13"/>
      <c r="JII19" s="13"/>
      <c r="JIK19" s="13"/>
      <c r="JIM19" s="13"/>
      <c r="JIO19" s="13"/>
      <c r="JIQ19" s="13"/>
      <c r="JIS19" s="13"/>
      <c r="JIU19" s="13"/>
      <c r="JIW19" s="13"/>
      <c r="JIY19" s="13"/>
      <c r="JJA19" s="13"/>
      <c r="JJC19" s="13"/>
      <c r="JJE19" s="13"/>
      <c r="JJG19" s="13"/>
      <c r="JJI19" s="13"/>
      <c r="JJK19" s="13"/>
      <c r="JJM19" s="13"/>
      <c r="JJO19" s="13"/>
      <c r="JJQ19" s="13"/>
      <c r="JJS19" s="13"/>
      <c r="JJU19" s="13"/>
      <c r="JJW19" s="13"/>
      <c r="JJY19" s="13"/>
      <c r="JKA19" s="13"/>
      <c r="JKC19" s="13"/>
      <c r="JKE19" s="13"/>
      <c r="JKG19" s="13"/>
      <c r="JKI19" s="13"/>
      <c r="JKK19" s="13"/>
      <c r="JKM19" s="13"/>
      <c r="JKO19" s="13"/>
      <c r="JKQ19" s="13"/>
      <c r="JKS19" s="13"/>
      <c r="JKU19" s="13"/>
      <c r="JKW19" s="13"/>
      <c r="JKY19" s="13"/>
      <c r="JLA19" s="13"/>
      <c r="JLC19" s="13"/>
      <c r="JLE19" s="13"/>
      <c r="JLG19" s="13"/>
      <c r="JLI19" s="13"/>
      <c r="JLK19" s="13"/>
      <c r="JLM19" s="13"/>
      <c r="JLO19" s="13"/>
      <c r="JLQ19" s="13"/>
      <c r="JLS19" s="13"/>
      <c r="JLU19" s="13"/>
      <c r="JLW19" s="13"/>
      <c r="JLY19" s="13"/>
      <c r="JMA19" s="13"/>
      <c r="JMC19" s="13"/>
      <c r="JME19" s="13"/>
      <c r="JMG19" s="13"/>
      <c r="JMI19" s="13"/>
      <c r="JMK19" s="13"/>
      <c r="JMM19" s="13"/>
      <c r="JMO19" s="13"/>
      <c r="JMQ19" s="13"/>
      <c r="JMS19" s="13"/>
      <c r="JMU19" s="13"/>
      <c r="JMW19" s="13"/>
      <c r="JMY19" s="13"/>
      <c r="JNA19" s="13"/>
      <c r="JNC19" s="13"/>
      <c r="JNE19" s="13"/>
      <c r="JNG19" s="13"/>
      <c r="JNI19" s="13"/>
      <c r="JNK19" s="13"/>
      <c r="JNM19" s="13"/>
      <c r="JNO19" s="13"/>
      <c r="JNQ19" s="13"/>
      <c r="JNS19" s="13"/>
      <c r="JNU19" s="13"/>
      <c r="JNW19" s="13"/>
      <c r="JNY19" s="13"/>
      <c r="JOA19" s="13"/>
      <c r="JOC19" s="13"/>
      <c r="JOE19" s="13"/>
      <c r="JOG19" s="13"/>
      <c r="JOI19" s="13"/>
      <c r="JOK19" s="13"/>
      <c r="JOM19" s="13"/>
      <c r="JOO19" s="13"/>
      <c r="JOQ19" s="13"/>
      <c r="JOS19" s="13"/>
      <c r="JOU19" s="13"/>
      <c r="JOW19" s="13"/>
      <c r="JOY19" s="13"/>
      <c r="JPA19" s="13"/>
      <c r="JPC19" s="13"/>
      <c r="JPE19" s="13"/>
      <c r="JPG19" s="13"/>
      <c r="JPI19" s="13"/>
      <c r="JPK19" s="13"/>
      <c r="JPM19" s="13"/>
      <c r="JPO19" s="13"/>
      <c r="JPQ19" s="13"/>
      <c r="JPS19" s="13"/>
      <c r="JPU19" s="13"/>
      <c r="JPW19" s="13"/>
      <c r="JPY19" s="13"/>
      <c r="JQA19" s="13"/>
      <c r="JQC19" s="13"/>
      <c r="JQE19" s="13"/>
      <c r="JQG19" s="13"/>
      <c r="JQI19" s="13"/>
      <c r="JQK19" s="13"/>
      <c r="JQM19" s="13"/>
      <c r="JQO19" s="13"/>
      <c r="JQQ19" s="13"/>
      <c r="JQS19" s="13"/>
      <c r="JQU19" s="13"/>
      <c r="JQW19" s="13"/>
      <c r="JQY19" s="13"/>
      <c r="JRA19" s="13"/>
      <c r="JRC19" s="13"/>
      <c r="JRE19" s="13"/>
      <c r="JRG19" s="13"/>
      <c r="JRI19" s="13"/>
      <c r="JRK19" s="13"/>
      <c r="JRM19" s="13"/>
      <c r="JRO19" s="13"/>
      <c r="JRQ19" s="13"/>
      <c r="JRS19" s="13"/>
      <c r="JRU19" s="13"/>
      <c r="JRW19" s="13"/>
      <c r="JRY19" s="13"/>
      <c r="JSA19" s="13"/>
      <c r="JSC19" s="13"/>
      <c r="JSE19" s="13"/>
      <c r="JSG19" s="13"/>
      <c r="JSI19" s="13"/>
      <c r="JSK19" s="13"/>
      <c r="JSM19" s="13"/>
      <c r="JSO19" s="13"/>
      <c r="JSQ19" s="13"/>
      <c r="JSS19" s="13"/>
      <c r="JSU19" s="13"/>
      <c r="JSW19" s="13"/>
      <c r="JSY19" s="13"/>
      <c r="JTA19" s="13"/>
      <c r="JTC19" s="13"/>
      <c r="JTE19" s="13"/>
      <c r="JTG19" s="13"/>
      <c r="JTI19" s="13"/>
      <c r="JTK19" s="13"/>
      <c r="JTM19" s="13"/>
      <c r="JTO19" s="13"/>
      <c r="JTQ19" s="13"/>
      <c r="JTS19" s="13"/>
      <c r="JTU19" s="13"/>
      <c r="JTW19" s="13"/>
      <c r="JTY19" s="13"/>
      <c r="JUA19" s="13"/>
      <c r="JUC19" s="13"/>
      <c r="JUE19" s="13"/>
      <c r="JUG19" s="13"/>
      <c r="JUI19" s="13"/>
      <c r="JUK19" s="13"/>
      <c r="JUM19" s="13"/>
      <c r="JUO19" s="13"/>
      <c r="JUQ19" s="13"/>
      <c r="JUS19" s="13"/>
      <c r="JUU19" s="13"/>
      <c r="JUW19" s="13"/>
      <c r="JUY19" s="13"/>
      <c r="JVA19" s="13"/>
      <c r="JVC19" s="13"/>
      <c r="JVE19" s="13"/>
      <c r="JVG19" s="13"/>
      <c r="JVI19" s="13"/>
      <c r="JVK19" s="13"/>
      <c r="JVM19" s="13"/>
      <c r="JVO19" s="13"/>
      <c r="JVQ19" s="13"/>
      <c r="JVS19" s="13"/>
      <c r="JVU19" s="13"/>
      <c r="JVW19" s="13"/>
      <c r="JVY19" s="13"/>
      <c r="JWA19" s="13"/>
      <c r="JWC19" s="13"/>
      <c r="JWE19" s="13"/>
      <c r="JWG19" s="13"/>
      <c r="JWI19" s="13"/>
      <c r="JWK19" s="13"/>
      <c r="JWM19" s="13"/>
      <c r="JWO19" s="13"/>
      <c r="JWQ19" s="13"/>
      <c r="JWS19" s="13"/>
      <c r="JWU19" s="13"/>
      <c r="JWW19" s="13"/>
      <c r="JWY19" s="13"/>
      <c r="JXA19" s="13"/>
      <c r="JXC19" s="13"/>
      <c r="JXE19" s="13"/>
      <c r="JXG19" s="13"/>
      <c r="JXI19" s="13"/>
      <c r="JXK19" s="13"/>
      <c r="JXM19" s="13"/>
      <c r="JXO19" s="13"/>
      <c r="JXQ19" s="13"/>
      <c r="JXS19" s="13"/>
      <c r="JXU19" s="13"/>
      <c r="JXW19" s="13"/>
      <c r="JXY19" s="13"/>
      <c r="JYA19" s="13"/>
      <c r="JYC19" s="13"/>
      <c r="JYE19" s="13"/>
      <c r="JYG19" s="13"/>
      <c r="JYI19" s="13"/>
      <c r="JYK19" s="13"/>
      <c r="JYM19" s="13"/>
      <c r="JYO19" s="13"/>
      <c r="JYQ19" s="13"/>
      <c r="JYS19" s="13"/>
      <c r="JYU19" s="13"/>
      <c r="JYW19" s="13"/>
      <c r="JYY19" s="13"/>
      <c r="JZA19" s="13"/>
      <c r="JZC19" s="13"/>
      <c r="JZE19" s="13"/>
      <c r="JZG19" s="13"/>
      <c r="JZI19" s="13"/>
      <c r="JZK19" s="13"/>
      <c r="JZM19" s="13"/>
      <c r="JZO19" s="13"/>
      <c r="JZQ19" s="13"/>
      <c r="JZS19" s="13"/>
      <c r="JZU19" s="13"/>
      <c r="JZW19" s="13"/>
      <c r="JZY19" s="13"/>
      <c r="KAA19" s="13"/>
      <c r="KAC19" s="13"/>
      <c r="KAE19" s="13"/>
      <c r="KAG19" s="13"/>
      <c r="KAI19" s="13"/>
      <c r="KAK19" s="13"/>
      <c r="KAM19" s="13"/>
      <c r="KAO19" s="13"/>
      <c r="KAQ19" s="13"/>
      <c r="KAS19" s="13"/>
      <c r="KAU19" s="13"/>
      <c r="KAW19" s="13"/>
      <c r="KAY19" s="13"/>
      <c r="KBA19" s="13"/>
      <c r="KBC19" s="13"/>
      <c r="KBE19" s="13"/>
      <c r="KBG19" s="13"/>
      <c r="KBI19" s="13"/>
      <c r="KBK19" s="13"/>
      <c r="KBM19" s="13"/>
      <c r="KBO19" s="13"/>
      <c r="KBQ19" s="13"/>
      <c r="KBS19" s="13"/>
      <c r="KBU19" s="13"/>
      <c r="KBW19" s="13"/>
      <c r="KBY19" s="13"/>
      <c r="KCA19" s="13"/>
      <c r="KCC19" s="13"/>
      <c r="KCE19" s="13"/>
      <c r="KCG19" s="13"/>
      <c r="KCI19" s="13"/>
      <c r="KCK19" s="13"/>
      <c r="KCM19" s="13"/>
      <c r="KCO19" s="13"/>
      <c r="KCQ19" s="13"/>
      <c r="KCS19" s="13"/>
      <c r="KCU19" s="13"/>
      <c r="KCW19" s="13"/>
      <c r="KCY19" s="13"/>
      <c r="KDA19" s="13"/>
      <c r="KDC19" s="13"/>
      <c r="KDE19" s="13"/>
      <c r="KDG19" s="13"/>
      <c r="KDI19" s="13"/>
      <c r="KDK19" s="13"/>
      <c r="KDM19" s="13"/>
      <c r="KDO19" s="13"/>
      <c r="KDQ19" s="13"/>
      <c r="KDS19" s="13"/>
      <c r="KDU19" s="13"/>
      <c r="KDW19" s="13"/>
      <c r="KDY19" s="13"/>
      <c r="KEA19" s="13"/>
      <c r="KEC19" s="13"/>
      <c r="KEE19" s="13"/>
      <c r="KEG19" s="13"/>
      <c r="KEI19" s="13"/>
      <c r="KEK19" s="13"/>
      <c r="KEM19" s="13"/>
      <c r="KEO19" s="13"/>
      <c r="KEQ19" s="13"/>
      <c r="KES19" s="13"/>
      <c r="KEU19" s="13"/>
      <c r="KEW19" s="13"/>
      <c r="KEY19" s="13"/>
      <c r="KFA19" s="13"/>
      <c r="KFC19" s="13"/>
      <c r="KFE19" s="13"/>
      <c r="KFG19" s="13"/>
      <c r="KFI19" s="13"/>
      <c r="KFK19" s="13"/>
      <c r="KFM19" s="13"/>
      <c r="KFO19" s="13"/>
      <c r="KFQ19" s="13"/>
      <c r="KFS19" s="13"/>
      <c r="KFU19" s="13"/>
      <c r="KFW19" s="13"/>
      <c r="KFY19" s="13"/>
      <c r="KGA19" s="13"/>
      <c r="KGC19" s="13"/>
      <c r="KGE19" s="13"/>
      <c r="KGG19" s="13"/>
      <c r="KGI19" s="13"/>
      <c r="KGK19" s="13"/>
      <c r="KGM19" s="13"/>
      <c r="KGO19" s="13"/>
      <c r="KGQ19" s="13"/>
      <c r="KGS19" s="13"/>
      <c r="KGU19" s="13"/>
      <c r="KGW19" s="13"/>
      <c r="KGY19" s="13"/>
      <c r="KHA19" s="13"/>
      <c r="KHC19" s="13"/>
      <c r="KHE19" s="13"/>
      <c r="KHG19" s="13"/>
      <c r="KHI19" s="13"/>
      <c r="KHK19" s="13"/>
      <c r="KHM19" s="13"/>
      <c r="KHO19" s="13"/>
      <c r="KHQ19" s="13"/>
      <c r="KHS19" s="13"/>
      <c r="KHU19" s="13"/>
      <c r="KHW19" s="13"/>
      <c r="KHY19" s="13"/>
      <c r="KIA19" s="13"/>
      <c r="KIC19" s="13"/>
      <c r="KIE19" s="13"/>
      <c r="KIG19" s="13"/>
      <c r="KII19" s="13"/>
      <c r="KIK19" s="13"/>
      <c r="KIM19" s="13"/>
      <c r="KIO19" s="13"/>
      <c r="KIQ19" s="13"/>
      <c r="KIS19" s="13"/>
      <c r="KIU19" s="13"/>
      <c r="KIW19" s="13"/>
      <c r="KIY19" s="13"/>
      <c r="KJA19" s="13"/>
      <c r="KJC19" s="13"/>
      <c r="KJE19" s="13"/>
      <c r="KJG19" s="13"/>
      <c r="KJI19" s="13"/>
      <c r="KJK19" s="13"/>
      <c r="KJM19" s="13"/>
      <c r="KJO19" s="13"/>
      <c r="KJQ19" s="13"/>
      <c r="KJS19" s="13"/>
      <c r="KJU19" s="13"/>
      <c r="KJW19" s="13"/>
      <c r="KJY19" s="13"/>
      <c r="KKA19" s="13"/>
      <c r="KKC19" s="13"/>
      <c r="KKE19" s="13"/>
      <c r="KKG19" s="13"/>
      <c r="KKI19" s="13"/>
      <c r="KKK19" s="13"/>
      <c r="KKM19" s="13"/>
      <c r="KKO19" s="13"/>
      <c r="KKQ19" s="13"/>
      <c r="KKS19" s="13"/>
      <c r="KKU19" s="13"/>
      <c r="KKW19" s="13"/>
      <c r="KKY19" s="13"/>
      <c r="KLA19" s="13"/>
      <c r="KLC19" s="13"/>
      <c r="KLE19" s="13"/>
      <c r="KLG19" s="13"/>
      <c r="KLI19" s="13"/>
      <c r="KLK19" s="13"/>
      <c r="KLM19" s="13"/>
      <c r="KLO19" s="13"/>
      <c r="KLQ19" s="13"/>
      <c r="KLS19" s="13"/>
      <c r="KLU19" s="13"/>
      <c r="KLW19" s="13"/>
      <c r="KLY19" s="13"/>
      <c r="KMA19" s="13"/>
      <c r="KMC19" s="13"/>
      <c r="KME19" s="13"/>
      <c r="KMG19" s="13"/>
      <c r="KMI19" s="13"/>
      <c r="KMK19" s="13"/>
      <c r="KMM19" s="13"/>
      <c r="KMO19" s="13"/>
      <c r="KMQ19" s="13"/>
      <c r="KMS19" s="13"/>
      <c r="KMU19" s="13"/>
      <c r="KMW19" s="13"/>
      <c r="KMY19" s="13"/>
      <c r="KNA19" s="13"/>
      <c r="KNC19" s="13"/>
      <c r="KNE19" s="13"/>
      <c r="KNG19" s="13"/>
      <c r="KNI19" s="13"/>
      <c r="KNK19" s="13"/>
      <c r="KNM19" s="13"/>
      <c r="KNO19" s="13"/>
      <c r="KNQ19" s="13"/>
      <c r="KNS19" s="13"/>
      <c r="KNU19" s="13"/>
      <c r="KNW19" s="13"/>
      <c r="KNY19" s="13"/>
      <c r="KOA19" s="13"/>
      <c r="KOC19" s="13"/>
      <c r="KOE19" s="13"/>
      <c r="KOG19" s="13"/>
      <c r="KOI19" s="13"/>
      <c r="KOK19" s="13"/>
      <c r="KOM19" s="13"/>
      <c r="KOO19" s="13"/>
      <c r="KOQ19" s="13"/>
      <c r="KOS19" s="13"/>
      <c r="KOU19" s="13"/>
      <c r="KOW19" s="13"/>
      <c r="KOY19" s="13"/>
      <c r="KPA19" s="13"/>
      <c r="KPC19" s="13"/>
      <c r="KPE19" s="13"/>
      <c r="KPG19" s="13"/>
      <c r="KPI19" s="13"/>
      <c r="KPK19" s="13"/>
      <c r="KPM19" s="13"/>
      <c r="KPO19" s="13"/>
      <c r="KPQ19" s="13"/>
      <c r="KPS19" s="13"/>
      <c r="KPU19" s="13"/>
      <c r="KPW19" s="13"/>
      <c r="KPY19" s="13"/>
      <c r="KQA19" s="13"/>
      <c r="KQC19" s="13"/>
      <c r="KQE19" s="13"/>
      <c r="KQG19" s="13"/>
      <c r="KQI19" s="13"/>
      <c r="KQK19" s="13"/>
      <c r="KQM19" s="13"/>
      <c r="KQO19" s="13"/>
      <c r="KQQ19" s="13"/>
      <c r="KQS19" s="13"/>
      <c r="KQU19" s="13"/>
      <c r="KQW19" s="13"/>
      <c r="KQY19" s="13"/>
      <c r="KRA19" s="13"/>
      <c r="KRC19" s="13"/>
      <c r="KRE19" s="13"/>
      <c r="KRG19" s="13"/>
      <c r="KRI19" s="13"/>
      <c r="KRK19" s="13"/>
      <c r="KRM19" s="13"/>
      <c r="KRO19" s="13"/>
      <c r="KRQ19" s="13"/>
      <c r="KRS19" s="13"/>
      <c r="KRU19" s="13"/>
      <c r="KRW19" s="13"/>
      <c r="KRY19" s="13"/>
      <c r="KSA19" s="13"/>
      <c r="KSC19" s="13"/>
      <c r="KSE19" s="13"/>
      <c r="KSG19" s="13"/>
      <c r="KSI19" s="13"/>
      <c r="KSK19" s="13"/>
      <c r="KSM19" s="13"/>
      <c r="KSO19" s="13"/>
      <c r="KSQ19" s="13"/>
      <c r="KSS19" s="13"/>
      <c r="KSU19" s="13"/>
      <c r="KSW19" s="13"/>
      <c r="KSY19" s="13"/>
      <c r="KTA19" s="13"/>
      <c r="KTC19" s="13"/>
      <c r="KTE19" s="13"/>
      <c r="KTG19" s="13"/>
      <c r="KTI19" s="13"/>
      <c r="KTK19" s="13"/>
      <c r="KTM19" s="13"/>
      <c r="KTO19" s="13"/>
      <c r="KTQ19" s="13"/>
      <c r="KTS19" s="13"/>
      <c r="KTU19" s="13"/>
      <c r="KTW19" s="13"/>
      <c r="KTY19" s="13"/>
      <c r="KUA19" s="13"/>
      <c r="KUC19" s="13"/>
      <c r="KUE19" s="13"/>
      <c r="KUG19" s="13"/>
      <c r="KUI19" s="13"/>
      <c r="KUK19" s="13"/>
      <c r="KUM19" s="13"/>
      <c r="KUO19" s="13"/>
      <c r="KUQ19" s="13"/>
      <c r="KUS19" s="13"/>
      <c r="KUU19" s="13"/>
      <c r="KUW19" s="13"/>
      <c r="KUY19" s="13"/>
      <c r="KVA19" s="13"/>
      <c r="KVC19" s="13"/>
      <c r="KVE19" s="13"/>
      <c r="KVG19" s="13"/>
      <c r="KVI19" s="13"/>
      <c r="KVK19" s="13"/>
      <c r="KVM19" s="13"/>
      <c r="KVO19" s="13"/>
      <c r="KVQ19" s="13"/>
      <c r="KVS19" s="13"/>
      <c r="KVU19" s="13"/>
      <c r="KVW19" s="13"/>
      <c r="KVY19" s="13"/>
      <c r="KWA19" s="13"/>
      <c r="KWC19" s="13"/>
      <c r="KWE19" s="13"/>
      <c r="KWG19" s="13"/>
      <c r="KWI19" s="13"/>
      <c r="KWK19" s="13"/>
      <c r="KWM19" s="13"/>
      <c r="KWO19" s="13"/>
      <c r="KWQ19" s="13"/>
      <c r="KWS19" s="13"/>
      <c r="KWU19" s="13"/>
      <c r="KWW19" s="13"/>
      <c r="KWY19" s="13"/>
      <c r="KXA19" s="13"/>
      <c r="KXC19" s="13"/>
      <c r="KXE19" s="13"/>
      <c r="KXG19" s="13"/>
      <c r="KXI19" s="13"/>
      <c r="KXK19" s="13"/>
      <c r="KXM19" s="13"/>
      <c r="KXO19" s="13"/>
      <c r="KXQ19" s="13"/>
      <c r="KXS19" s="13"/>
      <c r="KXU19" s="13"/>
      <c r="KXW19" s="13"/>
      <c r="KXY19" s="13"/>
      <c r="KYA19" s="13"/>
      <c r="KYC19" s="13"/>
      <c r="KYE19" s="13"/>
      <c r="KYG19" s="13"/>
      <c r="KYI19" s="13"/>
      <c r="KYK19" s="13"/>
      <c r="KYM19" s="13"/>
      <c r="KYO19" s="13"/>
      <c r="KYQ19" s="13"/>
      <c r="KYS19" s="13"/>
      <c r="KYU19" s="13"/>
      <c r="KYW19" s="13"/>
      <c r="KYY19" s="13"/>
      <c r="KZA19" s="13"/>
      <c r="KZC19" s="13"/>
      <c r="KZE19" s="13"/>
      <c r="KZG19" s="13"/>
      <c r="KZI19" s="13"/>
      <c r="KZK19" s="13"/>
      <c r="KZM19" s="13"/>
      <c r="KZO19" s="13"/>
      <c r="KZQ19" s="13"/>
      <c r="KZS19" s="13"/>
      <c r="KZU19" s="13"/>
      <c r="KZW19" s="13"/>
      <c r="KZY19" s="13"/>
      <c r="LAA19" s="13"/>
      <c r="LAC19" s="13"/>
      <c r="LAE19" s="13"/>
      <c r="LAG19" s="13"/>
      <c r="LAI19" s="13"/>
      <c r="LAK19" s="13"/>
      <c r="LAM19" s="13"/>
      <c r="LAO19" s="13"/>
      <c r="LAQ19" s="13"/>
      <c r="LAS19" s="13"/>
      <c r="LAU19" s="13"/>
      <c r="LAW19" s="13"/>
      <c r="LAY19" s="13"/>
      <c r="LBA19" s="13"/>
      <c r="LBC19" s="13"/>
      <c r="LBE19" s="13"/>
      <c r="LBG19" s="13"/>
      <c r="LBI19" s="13"/>
      <c r="LBK19" s="13"/>
      <c r="LBM19" s="13"/>
      <c r="LBO19" s="13"/>
      <c r="LBQ19" s="13"/>
      <c r="LBS19" s="13"/>
      <c r="LBU19" s="13"/>
      <c r="LBW19" s="13"/>
      <c r="LBY19" s="13"/>
      <c r="LCA19" s="13"/>
      <c r="LCC19" s="13"/>
      <c r="LCE19" s="13"/>
      <c r="LCG19" s="13"/>
      <c r="LCI19" s="13"/>
      <c r="LCK19" s="13"/>
      <c r="LCM19" s="13"/>
      <c r="LCO19" s="13"/>
      <c r="LCQ19" s="13"/>
      <c r="LCS19" s="13"/>
      <c r="LCU19" s="13"/>
      <c r="LCW19" s="13"/>
      <c r="LCY19" s="13"/>
      <c r="LDA19" s="13"/>
      <c r="LDC19" s="13"/>
      <c r="LDE19" s="13"/>
      <c r="LDG19" s="13"/>
      <c r="LDI19" s="13"/>
      <c r="LDK19" s="13"/>
      <c r="LDM19" s="13"/>
      <c r="LDO19" s="13"/>
      <c r="LDQ19" s="13"/>
      <c r="LDS19" s="13"/>
      <c r="LDU19" s="13"/>
      <c r="LDW19" s="13"/>
      <c r="LDY19" s="13"/>
      <c r="LEA19" s="13"/>
      <c r="LEC19" s="13"/>
      <c r="LEE19" s="13"/>
      <c r="LEG19" s="13"/>
      <c r="LEI19" s="13"/>
      <c r="LEK19" s="13"/>
      <c r="LEM19" s="13"/>
      <c r="LEO19" s="13"/>
      <c r="LEQ19" s="13"/>
      <c r="LES19" s="13"/>
      <c r="LEU19" s="13"/>
      <c r="LEW19" s="13"/>
      <c r="LEY19" s="13"/>
      <c r="LFA19" s="13"/>
      <c r="LFC19" s="13"/>
      <c r="LFE19" s="13"/>
      <c r="LFG19" s="13"/>
      <c r="LFI19" s="13"/>
      <c r="LFK19" s="13"/>
      <c r="LFM19" s="13"/>
      <c r="LFO19" s="13"/>
      <c r="LFQ19" s="13"/>
      <c r="LFS19" s="13"/>
      <c r="LFU19" s="13"/>
      <c r="LFW19" s="13"/>
      <c r="LFY19" s="13"/>
      <c r="LGA19" s="13"/>
      <c r="LGC19" s="13"/>
      <c r="LGE19" s="13"/>
      <c r="LGG19" s="13"/>
      <c r="LGI19" s="13"/>
      <c r="LGK19" s="13"/>
      <c r="LGM19" s="13"/>
      <c r="LGO19" s="13"/>
      <c r="LGQ19" s="13"/>
      <c r="LGS19" s="13"/>
      <c r="LGU19" s="13"/>
      <c r="LGW19" s="13"/>
      <c r="LGY19" s="13"/>
      <c r="LHA19" s="13"/>
      <c r="LHC19" s="13"/>
      <c r="LHE19" s="13"/>
      <c r="LHG19" s="13"/>
      <c r="LHI19" s="13"/>
      <c r="LHK19" s="13"/>
      <c r="LHM19" s="13"/>
      <c r="LHO19" s="13"/>
      <c r="LHQ19" s="13"/>
      <c r="LHS19" s="13"/>
      <c r="LHU19" s="13"/>
      <c r="LHW19" s="13"/>
      <c r="LHY19" s="13"/>
      <c r="LIA19" s="13"/>
      <c r="LIC19" s="13"/>
      <c r="LIE19" s="13"/>
      <c r="LIG19" s="13"/>
      <c r="LII19" s="13"/>
      <c r="LIK19" s="13"/>
      <c r="LIM19" s="13"/>
      <c r="LIO19" s="13"/>
      <c r="LIQ19" s="13"/>
      <c r="LIS19" s="13"/>
      <c r="LIU19" s="13"/>
      <c r="LIW19" s="13"/>
      <c r="LIY19" s="13"/>
      <c r="LJA19" s="13"/>
      <c r="LJC19" s="13"/>
      <c r="LJE19" s="13"/>
      <c r="LJG19" s="13"/>
      <c r="LJI19" s="13"/>
      <c r="LJK19" s="13"/>
      <c r="LJM19" s="13"/>
      <c r="LJO19" s="13"/>
      <c r="LJQ19" s="13"/>
      <c r="LJS19" s="13"/>
      <c r="LJU19" s="13"/>
      <c r="LJW19" s="13"/>
      <c r="LJY19" s="13"/>
      <c r="LKA19" s="13"/>
      <c r="LKC19" s="13"/>
      <c r="LKE19" s="13"/>
      <c r="LKG19" s="13"/>
      <c r="LKI19" s="13"/>
      <c r="LKK19" s="13"/>
      <c r="LKM19" s="13"/>
      <c r="LKO19" s="13"/>
      <c r="LKQ19" s="13"/>
      <c r="LKS19" s="13"/>
      <c r="LKU19" s="13"/>
      <c r="LKW19" s="13"/>
      <c r="LKY19" s="13"/>
      <c r="LLA19" s="13"/>
      <c r="LLC19" s="13"/>
      <c r="LLE19" s="13"/>
      <c r="LLG19" s="13"/>
      <c r="LLI19" s="13"/>
      <c r="LLK19" s="13"/>
      <c r="LLM19" s="13"/>
      <c r="LLO19" s="13"/>
      <c r="LLQ19" s="13"/>
      <c r="LLS19" s="13"/>
      <c r="LLU19" s="13"/>
      <c r="LLW19" s="13"/>
      <c r="LLY19" s="13"/>
      <c r="LMA19" s="13"/>
      <c r="LMC19" s="13"/>
      <c r="LME19" s="13"/>
      <c r="LMG19" s="13"/>
      <c r="LMI19" s="13"/>
      <c r="LMK19" s="13"/>
      <c r="LMM19" s="13"/>
      <c r="LMO19" s="13"/>
      <c r="LMQ19" s="13"/>
      <c r="LMS19" s="13"/>
      <c r="LMU19" s="13"/>
      <c r="LMW19" s="13"/>
      <c r="LMY19" s="13"/>
      <c r="LNA19" s="13"/>
      <c r="LNC19" s="13"/>
      <c r="LNE19" s="13"/>
      <c r="LNG19" s="13"/>
      <c r="LNI19" s="13"/>
      <c r="LNK19" s="13"/>
      <c r="LNM19" s="13"/>
      <c r="LNO19" s="13"/>
      <c r="LNQ19" s="13"/>
      <c r="LNS19" s="13"/>
      <c r="LNU19" s="13"/>
      <c r="LNW19" s="13"/>
      <c r="LNY19" s="13"/>
      <c r="LOA19" s="13"/>
      <c r="LOC19" s="13"/>
      <c r="LOE19" s="13"/>
      <c r="LOG19" s="13"/>
      <c r="LOI19" s="13"/>
      <c r="LOK19" s="13"/>
      <c r="LOM19" s="13"/>
      <c r="LOO19" s="13"/>
      <c r="LOQ19" s="13"/>
      <c r="LOS19" s="13"/>
      <c r="LOU19" s="13"/>
      <c r="LOW19" s="13"/>
      <c r="LOY19" s="13"/>
      <c r="LPA19" s="13"/>
      <c r="LPC19" s="13"/>
      <c r="LPE19" s="13"/>
      <c r="LPG19" s="13"/>
      <c r="LPI19" s="13"/>
      <c r="LPK19" s="13"/>
      <c r="LPM19" s="13"/>
      <c r="LPO19" s="13"/>
      <c r="LPQ19" s="13"/>
      <c r="LPS19" s="13"/>
      <c r="LPU19" s="13"/>
      <c r="LPW19" s="13"/>
      <c r="LPY19" s="13"/>
      <c r="LQA19" s="13"/>
      <c r="LQC19" s="13"/>
      <c r="LQE19" s="13"/>
      <c r="LQG19" s="13"/>
      <c r="LQI19" s="13"/>
      <c r="LQK19" s="13"/>
      <c r="LQM19" s="13"/>
      <c r="LQO19" s="13"/>
      <c r="LQQ19" s="13"/>
      <c r="LQS19" s="13"/>
      <c r="LQU19" s="13"/>
      <c r="LQW19" s="13"/>
      <c r="LQY19" s="13"/>
      <c r="LRA19" s="13"/>
      <c r="LRC19" s="13"/>
      <c r="LRE19" s="13"/>
      <c r="LRG19" s="13"/>
      <c r="LRI19" s="13"/>
      <c r="LRK19" s="13"/>
      <c r="LRM19" s="13"/>
      <c r="LRO19" s="13"/>
      <c r="LRQ19" s="13"/>
      <c r="LRS19" s="13"/>
      <c r="LRU19" s="13"/>
      <c r="LRW19" s="13"/>
      <c r="LRY19" s="13"/>
      <c r="LSA19" s="13"/>
      <c r="LSC19" s="13"/>
      <c r="LSE19" s="13"/>
      <c r="LSG19" s="13"/>
      <c r="LSI19" s="13"/>
      <c r="LSK19" s="13"/>
      <c r="LSM19" s="13"/>
      <c r="LSO19" s="13"/>
      <c r="LSQ19" s="13"/>
      <c r="LSS19" s="13"/>
      <c r="LSU19" s="13"/>
      <c r="LSW19" s="13"/>
      <c r="LSY19" s="13"/>
      <c r="LTA19" s="13"/>
      <c r="LTC19" s="13"/>
      <c r="LTE19" s="13"/>
      <c r="LTG19" s="13"/>
      <c r="LTI19" s="13"/>
      <c r="LTK19" s="13"/>
      <c r="LTM19" s="13"/>
      <c r="LTO19" s="13"/>
      <c r="LTQ19" s="13"/>
      <c r="LTS19" s="13"/>
      <c r="LTU19" s="13"/>
      <c r="LTW19" s="13"/>
      <c r="LTY19" s="13"/>
      <c r="LUA19" s="13"/>
      <c r="LUC19" s="13"/>
      <c r="LUE19" s="13"/>
      <c r="LUG19" s="13"/>
      <c r="LUI19" s="13"/>
      <c r="LUK19" s="13"/>
      <c r="LUM19" s="13"/>
      <c r="LUO19" s="13"/>
      <c r="LUQ19" s="13"/>
      <c r="LUS19" s="13"/>
      <c r="LUU19" s="13"/>
      <c r="LUW19" s="13"/>
      <c r="LUY19" s="13"/>
      <c r="LVA19" s="13"/>
      <c r="LVC19" s="13"/>
      <c r="LVE19" s="13"/>
      <c r="LVG19" s="13"/>
      <c r="LVI19" s="13"/>
      <c r="LVK19" s="13"/>
      <c r="LVM19" s="13"/>
      <c r="LVO19" s="13"/>
      <c r="LVQ19" s="13"/>
      <c r="LVS19" s="13"/>
      <c r="LVU19" s="13"/>
      <c r="LVW19" s="13"/>
      <c r="LVY19" s="13"/>
      <c r="LWA19" s="13"/>
      <c r="LWC19" s="13"/>
      <c r="LWE19" s="13"/>
      <c r="LWG19" s="13"/>
      <c r="LWI19" s="13"/>
      <c r="LWK19" s="13"/>
      <c r="LWM19" s="13"/>
      <c r="LWO19" s="13"/>
      <c r="LWQ19" s="13"/>
      <c r="LWS19" s="13"/>
      <c r="LWU19" s="13"/>
      <c r="LWW19" s="13"/>
      <c r="LWY19" s="13"/>
      <c r="LXA19" s="13"/>
      <c r="LXC19" s="13"/>
      <c r="LXE19" s="13"/>
      <c r="LXG19" s="13"/>
      <c r="LXI19" s="13"/>
      <c r="LXK19" s="13"/>
      <c r="LXM19" s="13"/>
      <c r="LXO19" s="13"/>
      <c r="LXQ19" s="13"/>
      <c r="LXS19" s="13"/>
      <c r="LXU19" s="13"/>
      <c r="LXW19" s="13"/>
      <c r="LXY19" s="13"/>
      <c r="LYA19" s="13"/>
      <c r="LYC19" s="13"/>
      <c r="LYE19" s="13"/>
      <c r="LYG19" s="13"/>
      <c r="LYI19" s="13"/>
      <c r="LYK19" s="13"/>
      <c r="LYM19" s="13"/>
      <c r="LYO19" s="13"/>
      <c r="LYQ19" s="13"/>
      <c r="LYS19" s="13"/>
      <c r="LYU19" s="13"/>
      <c r="LYW19" s="13"/>
      <c r="LYY19" s="13"/>
      <c r="LZA19" s="13"/>
      <c r="LZC19" s="13"/>
      <c r="LZE19" s="13"/>
      <c r="LZG19" s="13"/>
      <c r="LZI19" s="13"/>
      <c r="LZK19" s="13"/>
      <c r="LZM19" s="13"/>
      <c r="LZO19" s="13"/>
      <c r="LZQ19" s="13"/>
      <c r="LZS19" s="13"/>
      <c r="LZU19" s="13"/>
      <c r="LZW19" s="13"/>
      <c r="LZY19" s="13"/>
      <c r="MAA19" s="13"/>
      <c r="MAC19" s="13"/>
      <c r="MAE19" s="13"/>
      <c r="MAG19" s="13"/>
      <c r="MAI19" s="13"/>
      <c r="MAK19" s="13"/>
      <c r="MAM19" s="13"/>
      <c r="MAO19" s="13"/>
      <c r="MAQ19" s="13"/>
      <c r="MAS19" s="13"/>
      <c r="MAU19" s="13"/>
      <c r="MAW19" s="13"/>
      <c r="MAY19" s="13"/>
      <c r="MBA19" s="13"/>
      <c r="MBC19" s="13"/>
      <c r="MBE19" s="13"/>
      <c r="MBG19" s="13"/>
      <c r="MBI19" s="13"/>
      <c r="MBK19" s="13"/>
      <c r="MBM19" s="13"/>
      <c r="MBO19" s="13"/>
      <c r="MBQ19" s="13"/>
      <c r="MBS19" s="13"/>
      <c r="MBU19" s="13"/>
      <c r="MBW19" s="13"/>
      <c r="MBY19" s="13"/>
      <c r="MCA19" s="13"/>
      <c r="MCC19" s="13"/>
      <c r="MCE19" s="13"/>
      <c r="MCG19" s="13"/>
      <c r="MCI19" s="13"/>
      <c r="MCK19" s="13"/>
      <c r="MCM19" s="13"/>
      <c r="MCO19" s="13"/>
      <c r="MCQ19" s="13"/>
      <c r="MCS19" s="13"/>
      <c r="MCU19" s="13"/>
      <c r="MCW19" s="13"/>
      <c r="MCY19" s="13"/>
      <c r="MDA19" s="13"/>
      <c r="MDC19" s="13"/>
      <c r="MDE19" s="13"/>
      <c r="MDG19" s="13"/>
      <c r="MDI19" s="13"/>
      <c r="MDK19" s="13"/>
      <c r="MDM19" s="13"/>
      <c r="MDO19" s="13"/>
      <c r="MDQ19" s="13"/>
      <c r="MDS19" s="13"/>
      <c r="MDU19" s="13"/>
      <c r="MDW19" s="13"/>
      <c r="MDY19" s="13"/>
      <c r="MEA19" s="13"/>
      <c r="MEC19" s="13"/>
      <c r="MEE19" s="13"/>
      <c r="MEG19" s="13"/>
      <c r="MEI19" s="13"/>
      <c r="MEK19" s="13"/>
      <c r="MEM19" s="13"/>
      <c r="MEO19" s="13"/>
      <c r="MEQ19" s="13"/>
      <c r="MES19" s="13"/>
      <c r="MEU19" s="13"/>
      <c r="MEW19" s="13"/>
      <c r="MEY19" s="13"/>
      <c r="MFA19" s="13"/>
      <c r="MFC19" s="13"/>
      <c r="MFE19" s="13"/>
      <c r="MFG19" s="13"/>
      <c r="MFI19" s="13"/>
      <c r="MFK19" s="13"/>
      <c r="MFM19" s="13"/>
      <c r="MFO19" s="13"/>
      <c r="MFQ19" s="13"/>
      <c r="MFS19" s="13"/>
      <c r="MFU19" s="13"/>
      <c r="MFW19" s="13"/>
      <c r="MFY19" s="13"/>
      <c r="MGA19" s="13"/>
      <c r="MGC19" s="13"/>
      <c r="MGE19" s="13"/>
      <c r="MGG19" s="13"/>
      <c r="MGI19" s="13"/>
      <c r="MGK19" s="13"/>
      <c r="MGM19" s="13"/>
      <c r="MGO19" s="13"/>
      <c r="MGQ19" s="13"/>
      <c r="MGS19" s="13"/>
      <c r="MGU19" s="13"/>
      <c r="MGW19" s="13"/>
      <c r="MGY19" s="13"/>
      <c r="MHA19" s="13"/>
      <c r="MHC19" s="13"/>
      <c r="MHE19" s="13"/>
      <c r="MHG19" s="13"/>
      <c r="MHI19" s="13"/>
      <c r="MHK19" s="13"/>
      <c r="MHM19" s="13"/>
      <c r="MHO19" s="13"/>
      <c r="MHQ19" s="13"/>
      <c r="MHS19" s="13"/>
      <c r="MHU19" s="13"/>
      <c r="MHW19" s="13"/>
      <c r="MHY19" s="13"/>
      <c r="MIA19" s="13"/>
      <c r="MIC19" s="13"/>
      <c r="MIE19" s="13"/>
      <c r="MIG19" s="13"/>
      <c r="MII19" s="13"/>
      <c r="MIK19" s="13"/>
      <c r="MIM19" s="13"/>
      <c r="MIO19" s="13"/>
      <c r="MIQ19" s="13"/>
      <c r="MIS19" s="13"/>
      <c r="MIU19" s="13"/>
      <c r="MIW19" s="13"/>
      <c r="MIY19" s="13"/>
      <c r="MJA19" s="13"/>
      <c r="MJC19" s="13"/>
      <c r="MJE19" s="13"/>
      <c r="MJG19" s="13"/>
      <c r="MJI19" s="13"/>
      <c r="MJK19" s="13"/>
      <c r="MJM19" s="13"/>
      <c r="MJO19" s="13"/>
      <c r="MJQ19" s="13"/>
      <c r="MJS19" s="13"/>
      <c r="MJU19" s="13"/>
      <c r="MJW19" s="13"/>
      <c r="MJY19" s="13"/>
      <c r="MKA19" s="13"/>
      <c r="MKC19" s="13"/>
      <c r="MKE19" s="13"/>
      <c r="MKG19" s="13"/>
      <c r="MKI19" s="13"/>
      <c r="MKK19" s="13"/>
      <c r="MKM19" s="13"/>
      <c r="MKO19" s="13"/>
      <c r="MKQ19" s="13"/>
      <c r="MKS19" s="13"/>
      <c r="MKU19" s="13"/>
      <c r="MKW19" s="13"/>
      <c r="MKY19" s="13"/>
      <c r="MLA19" s="13"/>
      <c r="MLC19" s="13"/>
      <c r="MLE19" s="13"/>
      <c r="MLG19" s="13"/>
      <c r="MLI19" s="13"/>
      <c r="MLK19" s="13"/>
      <c r="MLM19" s="13"/>
      <c r="MLO19" s="13"/>
      <c r="MLQ19" s="13"/>
      <c r="MLS19" s="13"/>
      <c r="MLU19" s="13"/>
      <c r="MLW19" s="13"/>
      <c r="MLY19" s="13"/>
      <c r="MMA19" s="13"/>
      <c r="MMC19" s="13"/>
      <c r="MME19" s="13"/>
      <c r="MMG19" s="13"/>
      <c r="MMI19" s="13"/>
      <c r="MMK19" s="13"/>
      <c r="MMM19" s="13"/>
      <c r="MMO19" s="13"/>
      <c r="MMQ19" s="13"/>
      <c r="MMS19" s="13"/>
      <c r="MMU19" s="13"/>
      <c r="MMW19" s="13"/>
      <c r="MMY19" s="13"/>
      <c r="MNA19" s="13"/>
      <c r="MNC19" s="13"/>
      <c r="MNE19" s="13"/>
      <c r="MNG19" s="13"/>
      <c r="MNI19" s="13"/>
      <c r="MNK19" s="13"/>
      <c r="MNM19" s="13"/>
      <c r="MNO19" s="13"/>
      <c r="MNQ19" s="13"/>
      <c r="MNS19" s="13"/>
      <c r="MNU19" s="13"/>
      <c r="MNW19" s="13"/>
      <c r="MNY19" s="13"/>
      <c r="MOA19" s="13"/>
      <c r="MOC19" s="13"/>
      <c r="MOE19" s="13"/>
      <c r="MOG19" s="13"/>
      <c r="MOI19" s="13"/>
      <c r="MOK19" s="13"/>
      <c r="MOM19" s="13"/>
      <c r="MOO19" s="13"/>
      <c r="MOQ19" s="13"/>
      <c r="MOS19" s="13"/>
      <c r="MOU19" s="13"/>
      <c r="MOW19" s="13"/>
      <c r="MOY19" s="13"/>
      <c r="MPA19" s="13"/>
      <c r="MPC19" s="13"/>
      <c r="MPE19" s="13"/>
      <c r="MPG19" s="13"/>
      <c r="MPI19" s="13"/>
      <c r="MPK19" s="13"/>
      <c r="MPM19" s="13"/>
      <c r="MPO19" s="13"/>
      <c r="MPQ19" s="13"/>
      <c r="MPS19" s="13"/>
      <c r="MPU19" s="13"/>
      <c r="MPW19" s="13"/>
      <c r="MPY19" s="13"/>
      <c r="MQA19" s="13"/>
      <c r="MQC19" s="13"/>
      <c r="MQE19" s="13"/>
      <c r="MQG19" s="13"/>
      <c r="MQI19" s="13"/>
      <c r="MQK19" s="13"/>
      <c r="MQM19" s="13"/>
      <c r="MQO19" s="13"/>
      <c r="MQQ19" s="13"/>
      <c r="MQS19" s="13"/>
      <c r="MQU19" s="13"/>
      <c r="MQW19" s="13"/>
      <c r="MQY19" s="13"/>
      <c r="MRA19" s="13"/>
      <c r="MRC19" s="13"/>
      <c r="MRE19" s="13"/>
      <c r="MRG19" s="13"/>
      <c r="MRI19" s="13"/>
      <c r="MRK19" s="13"/>
      <c r="MRM19" s="13"/>
      <c r="MRO19" s="13"/>
      <c r="MRQ19" s="13"/>
      <c r="MRS19" s="13"/>
      <c r="MRU19" s="13"/>
      <c r="MRW19" s="13"/>
      <c r="MRY19" s="13"/>
      <c r="MSA19" s="13"/>
      <c r="MSC19" s="13"/>
      <c r="MSE19" s="13"/>
      <c r="MSG19" s="13"/>
      <c r="MSI19" s="13"/>
      <c r="MSK19" s="13"/>
      <c r="MSM19" s="13"/>
      <c r="MSO19" s="13"/>
      <c r="MSQ19" s="13"/>
      <c r="MSS19" s="13"/>
      <c r="MSU19" s="13"/>
      <c r="MSW19" s="13"/>
      <c r="MSY19" s="13"/>
      <c r="MTA19" s="13"/>
      <c r="MTC19" s="13"/>
      <c r="MTE19" s="13"/>
      <c r="MTG19" s="13"/>
      <c r="MTI19" s="13"/>
      <c r="MTK19" s="13"/>
      <c r="MTM19" s="13"/>
      <c r="MTO19" s="13"/>
      <c r="MTQ19" s="13"/>
      <c r="MTS19" s="13"/>
      <c r="MTU19" s="13"/>
      <c r="MTW19" s="13"/>
      <c r="MTY19" s="13"/>
      <c r="MUA19" s="13"/>
      <c r="MUC19" s="13"/>
      <c r="MUE19" s="13"/>
      <c r="MUG19" s="13"/>
      <c r="MUI19" s="13"/>
      <c r="MUK19" s="13"/>
      <c r="MUM19" s="13"/>
      <c r="MUO19" s="13"/>
      <c r="MUQ19" s="13"/>
      <c r="MUS19" s="13"/>
      <c r="MUU19" s="13"/>
      <c r="MUW19" s="13"/>
      <c r="MUY19" s="13"/>
      <c r="MVA19" s="13"/>
      <c r="MVC19" s="13"/>
      <c r="MVE19" s="13"/>
      <c r="MVG19" s="13"/>
      <c r="MVI19" s="13"/>
      <c r="MVK19" s="13"/>
      <c r="MVM19" s="13"/>
      <c r="MVO19" s="13"/>
      <c r="MVQ19" s="13"/>
      <c r="MVS19" s="13"/>
      <c r="MVU19" s="13"/>
      <c r="MVW19" s="13"/>
      <c r="MVY19" s="13"/>
      <c r="MWA19" s="13"/>
      <c r="MWC19" s="13"/>
      <c r="MWE19" s="13"/>
      <c r="MWG19" s="13"/>
      <c r="MWI19" s="13"/>
      <c r="MWK19" s="13"/>
      <c r="MWM19" s="13"/>
      <c r="MWO19" s="13"/>
      <c r="MWQ19" s="13"/>
      <c r="MWS19" s="13"/>
      <c r="MWU19" s="13"/>
      <c r="MWW19" s="13"/>
      <c r="MWY19" s="13"/>
      <c r="MXA19" s="13"/>
      <c r="MXC19" s="13"/>
      <c r="MXE19" s="13"/>
      <c r="MXG19" s="13"/>
      <c r="MXI19" s="13"/>
      <c r="MXK19" s="13"/>
      <c r="MXM19" s="13"/>
      <c r="MXO19" s="13"/>
      <c r="MXQ19" s="13"/>
      <c r="MXS19" s="13"/>
      <c r="MXU19" s="13"/>
      <c r="MXW19" s="13"/>
      <c r="MXY19" s="13"/>
      <c r="MYA19" s="13"/>
      <c r="MYC19" s="13"/>
      <c r="MYE19" s="13"/>
      <c r="MYG19" s="13"/>
      <c r="MYI19" s="13"/>
      <c r="MYK19" s="13"/>
      <c r="MYM19" s="13"/>
      <c r="MYO19" s="13"/>
      <c r="MYQ19" s="13"/>
      <c r="MYS19" s="13"/>
      <c r="MYU19" s="13"/>
      <c r="MYW19" s="13"/>
      <c r="MYY19" s="13"/>
      <c r="MZA19" s="13"/>
      <c r="MZC19" s="13"/>
      <c r="MZE19" s="13"/>
      <c r="MZG19" s="13"/>
      <c r="MZI19" s="13"/>
      <c r="MZK19" s="13"/>
      <c r="MZM19" s="13"/>
      <c r="MZO19" s="13"/>
      <c r="MZQ19" s="13"/>
      <c r="MZS19" s="13"/>
      <c r="MZU19" s="13"/>
      <c r="MZW19" s="13"/>
      <c r="MZY19" s="13"/>
      <c r="NAA19" s="13"/>
      <c r="NAC19" s="13"/>
      <c r="NAE19" s="13"/>
      <c r="NAG19" s="13"/>
      <c r="NAI19" s="13"/>
      <c r="NAK19" s="13"/>
      <c r="NAM19" s="13"/>
      <c r="NAO19" s="13"/>
      <c r="NAQ19" s="13"/>
      <c r="NAS19" s="13"/>
      <c r="NAU19" s="13"/>
      <c r="NAW19" s="13"/>
      <c r="NAY19" s="13"/>
      <c r="NBA19" s="13"/>
      <c r="NBC19" s="13"/>
      <c r="NBE19" s="13"/>
      <c r="NBG19" s="13"/>
      <c r="NBI19" s="13"/>
      <c r="NBK19" s="13"/>
      <c r="NBM19" s="13"/>
      <c r="NBO19" s="13"/>
      <c r="NBQ19" s="13"/>
      <c r="NBS19" s="13"/>
      <c r="NBU19" s="13"/>
      <c r="NBW19" s="13"/>
      <c r="NBY19" s="13"/>
      <c r="NCA19" s="13"/>
      <c r="NCC19" s="13"/>
      <c r="NCE19" s="13"/>
      <c r="NCG19" s="13"/>
      <c r="NCI19" s="13"/>
      <c r="NCK19" s="13"/>
      <c r="NCM19" s="13"/>
      <c r="NCO19" s="13"/>
      <c r="NCQ19" s="13"/>
      <c r="NCS19" s="13"/>
      <c r="NCU19" s="13"/>
      <c r="NCW19" s="13"/>
      <c r="NCY19" s="13"/>
      <c r="NDA19" s="13"/>
      <c r="NDC19" s="13"/>
      <c r="NDE19" s="13"/>
      <c r="NDG19" s="13"/>
      <c r="NDI19" s="13"/>
      <c r="NDK19" s="13"/>
      <c r="NDM19" s="13"/>
      <c r="NDO19" s="13"/>
      <c r="NDQ19" s="13"/>
      <c r="NDS19" s="13"/>
      <c r="NDU19" s="13"/>
      <c r="NDW19" s="13"/>
      <c r="NDY19" s="13"/>
      <c r="NEA19" s="13"/>
      <c r="NEC19" s="13"/>
      <c r="NEE19" s="13"/>
      <c r="NEG19" s="13"/>
      <c r="NEI19" s="13"/>
      <c r="NEK19" s="13"/>
      <c r="NEM19" s="13"/>
      <c r="NEO19" s="13"/>
      <c r="NEQ19" s="13"/>
      <c r="NES19" s="13"/>
      <c r="NEU19" s="13"/>
      <c r="NEW19" s="13"/>
      <c r="NEY19" s="13"/>
      <c r="NFA19" s="13"/>
      <c r="NFC19" s="13"/>
      <c r="NFE19" s="13"/>
      <c r="NFG19" s="13"/>
      <c r="NFI19" s="13"/>
      <c r="NFK19" s="13"/>
      <c r="NFM19" s="13"/>
      <c r="NFO19" s="13"/>
      <c r="NFQ19" s="13"/>
      <c r="NFS19" s="13"/>
      <c r="NFU19" s="13"/>
      <c r="NFW19" s="13"/>
      <c r="NFY19" s="13"/>
      <c r="NGA19" s="13"/>
      <c r="NGC19" s="13"/>
      <c r="NGE19" s="13"/>
      <c r="NGG19" s="13"/>
      <c r="NGI19" s="13"/>
      <c r="NGK19" s="13"/>
      <c r="NGM19" s="13"/>
      <c r="NGO19" s="13"/>
      <c r="NGQ19" s="13"/>
      <c r="NGS19" s="13"/>
      <c r="NGU19" s="13"/>
      <c r="NGW19" s="13"/>
      <c r="NGY19" s="13"/>
      <c r="NHA19" s="13"/>
      <c r="NHC19" s="13"/>
      <c r="NHE19" s="13"/>
      <c r="NHG19" s="13"/>
      <c r="NHI19" s="13"/>
      <c r="NHK19" s="13"/>
      <c r="NHM19" s="13"/>
      <c r="NHO19" s="13"/>
      <c r="NHQ19" s="13"/>
      <c r="NHS19" s="13"/>
      <c r="NHU19" s="13"/>
      <c r="NHW19" s="13"/>
      <c r="NHY19" s="13"/>
      <c r="NIA19" s="13"/>
      <c r="NIC19" s="13"/>
      <c r="NIE19" s="13"/>
      <c r="NIG19" s="13"/>
      <c r="NII19" s="13"/>
      <c r="NIK19" s="13"/>
      <c r="NIM19" s="13"/>
      <c r="NIO19" s="13"/>
      <c r="NIQ19" s="13"/>
      <c r="NIS19" s="13"/>
      <c r="NIU19" s="13"/>
      <c r="NIW19" s="13"/>
      <c r="NIY19" s="13"/>
      <c r="NJA19" s="13"/>
      <c r="NJC19" s="13"/>
      <c r="NJE19" s="13"/>
      <c r="NJG19" s="13"/>
      <c r="NJI19" s="13"/>
      <c r="NJK19" s="13"/>
      <c r="NJM19" s="13"/>
      <c r="NJO19" s="13"/>
      <c r="NJQ19" s="13"/>
      <c r="NJS19" s="13"/>
      <c r="NJU19" s="13"/>
      <c r="NJW19" s="13"/>
      <c r="NJY19" s="13"/>
      <c r="NKA19" s="13"/>
      <c r="NKC19" s="13"/>
      <c r="NKE19" s="13"/>
      <c r="NKG19" s="13"/>
      <c r="NKI19" s="13"/>
      <c r="NKK19" s="13"/>
      <c r="NKM19" s="13"/>
      <c r="NKO19" s="13"/>
      <c r="NKQ19" s="13"/>
      <c r="NKS19" s="13"/>
      <c r="NKU19" s="13"/>
      <c r="NKW19" s="13"/>
      <c r="NKY19" s="13"/>
      <c r="NLA19" s="13"/>
      <c r="NLC19" s="13"/>
      <c r="NLE19" s="13"/>
      <c r="NLG19" s="13"/>
      <c r="NLI19" s="13"/>
      <c r="NLK19" s="13"/>
      <c r="NLM19" s="13"/>
      <c r="NLO19" s="13"/>
      <c r="NLQ19" s="13"/>
      <c r="NLS19" s="13"/>
      <c r="NLU19" s="13"/>
      <c r="NLW19" s="13"/>
      <c r="NLY19" s="13"/>
      <c r="NMA19" s="13"/>
      <c r="NMC19" s="13"/>
      <c r="NME19" s="13"/>
      <c r="NMG19" s="13"/>
      <c r="NMI19" s="13"/>
      <c r="NMK19" s="13"/>
      <c r="NMM19" s="13"/>
      <c r="NMO19" s="13"/>
      <c r="NMQ19" s="13"/>
      <c r="NMS19" s="13"/>
      <c r="NMU19" s="13"/>
      <c r="NMW19" s="13"/>
      <c r="NMY19" s="13"/>
      <c r="NNA19" s="13"/>
      <c r="NNC19" s="13"/>
      <c r="NNE19" s="13"/>
      <c r="NNG19" s="13"/>
      <c r="NNI19" s="13"/>
      <c r="NNK19" s="13"/>
      <c r="NNM19" s="13"/>
      <c r="NNO19" s="13"/>
      <c r="NNQ19" s="13"/>
      <c r="NNS19" s="13"/>
      <c r="NNU19" s="13"/>
      <c r="NNW19" s="13"/>
      <c r="NNY19" s="13"/>
      <c r="NOA19" s="13"/>
      <c r="NOC19" s="13"/>
      <c r="NOE19" s="13"/>
      <c r="NOG19" s="13"/>
      <c r="NOI19" s="13"/>
      <c r="NOK19" s="13"/>
      <c r="NOM19" s="13"/>
      <c r="NOO19" s="13"/>
      <c r="NOQ19" s="13"/>
      <c r="NOS19" s="13"/>
      <c r="NOU19" s="13"/>
      <c r="NOW19" s="13"/>
      <c r="NOY19" s="13"/>
      <c r="NPA19" s="13"/>
      <c r="NPC19" s="13"/>
      <c r="NPE19" s="13"/>
      <c r="NPG19" s="13"/>
      <c r="NPI19" s="13"/>
      <c r="NPK19" s="13"/>
      <c r="NPM19" s="13"/>
      <c r="NPO19" s="13"/>
      <c r="NPQ19" s="13"/>
      <c r="NPS19" s="13"/>
      <c r="NPU19" s="13"/>
      <c r="NPW19" s="13"/>
      <c r="NPY19" s="13"/>
      <c r="NQA19" s="13"/>
      <c r="NQC19" s="13"/>
      <c r="NQE19" s="13"/>
      <c r="NQG19" s="13"/>
      <c r="NQI19" s="13"/>
      <c r="NQK19" s="13"/>
      <c r="NQM19" s="13"/>
      <c r="NQO19" s="13"/>
      <c r="NQQ19" s="13"/>
      <c r="NQS19" s="13"/>
      <c r="NQU19" s="13"/>
      <c r="NQW19" s="13"/>
      <c r="NQY19" s="13"/>
      <c r="NRA19" s="13"/>
      <c r="NRC19" s="13"/>
      <c r="NRE19" s="13"/>
      <c r="NRG19" s="13"/>
      <c r="NRI19" s="13"/>
      <c r="NRK19" s="13"/>
      <c r="NRM19" s="13"/>
      <c r="NRO19" s="13"/>
      <c r="NRQ19" s="13"/>
      <c r="NRS19" s="13"/>
      <c r="NRU19" s="13"/>
      <c r="NRW19" s="13"/>
      <c r="NRY19" s="13"/>
      <c r="NSA19" s="13"/>
      <c r="NSC19" s="13"/>
      <c r="NSE19" s="13"/>
      <c r="NSG19" s="13"/>
      <c r="NSI19" s="13"/>
      <c r="NSK19" s="13"/>
      <c r="NSM19" s="13"/>
      <c r="NSO19" s="13"/>
      <c r="NSQ19" s="13"/>
      <c r="NSS19" s="13"/>
      <c r="NSU19" s="13"/>
      <c r="NSW19" s="13"/>
      <c r="NSY19" s="13"/>
      <c r="NTA19" s="13"/>
      <c r="NTC19" s="13"/>
      <c r="NTE19" s="13"/>
      <c r="NTG19" s="13"/>
      <c r="NTI19" s="13"/>
      <c r="NTK19" s="13"/>
      <c r="NTM19" s="13"/>
      <c r="NTO19" s="13"/>
      <c r="NTQ19" s="13"/>
      <c r="NTS19" s="13"/>
      <c r="NTU19" s="13"/>
      <c r="NTW19" s="13"/>
      <c r="NTY19" s="13"/>
      <c r="NUA19" s="13"/>
      <c r="NUC19" s="13"/>
      <c r="NUE19" s="13"/>
      <c r="NUG19" s="13"/>
      <c r="NUI19" s="13"/>
      <c r="NUK19" s="13"/>
      <c r="NUM19" s="13"/>
      <c r="NUO19" s="13"/>
      <c r="NUQ19" s="13"/>
      <c r="NUS19" s="13"/>
      <c r="NUU19" s="13"/>
      <c r="NUW19" s="13"/>
      <c r="NUY19" s="13"/>
      <c r="NVA19" s="13"/>
      <c r="NVC19" s="13"/>
      <c r="NVE19" s="13"/>
      <c r="NVG19" s="13"/>
      <c r="NVI19" s="13"/>
      <c r="NVK19" s="13"/>
      <c r="NVM19" s="13"/>
      <c r="NVO19" s="13"/>
      <c r="NVQ19" s="13"/>
      <c r="NVS19" s="13"/>
      <c r="NVU19" s="13"/>
      <c r="NVW19" s="13"/>
      <c r="NVY19" s="13"/>
      <c r="NWA19" s="13"/>
      <c r="NWC19" s="13"/>
      <c r="NWE19" s="13"/>
      <c r="NWG19" s="13"/>
      <c r="NWI19" s="13"/>
      <c r="NWK19" s="13"/>
      <c r="NWM19" s="13"/>
      <c r="NWO19" s="13"/>
      <c r="NWQ19" s="13"/>
      <c r="NWS19" s="13"/>
      <c r="NWU19" s="13"/>
      <c r="NWW19" s="13"/>
      <c r="NWY19" s="13"/>
      <c r="NXA19" s="13"/>
      <c r="NXC19" s="13"/>
      <c r="NXE19" s="13"/>
      <c r="NXG19" s="13"/>
      <c r="NXI19" s="13"/>
      <c r="NXK19" s="13"/>
      <c r="NXM19" s="13"/>
      <c r="NXO19" s="13"/>
      <c r="NXQ19" s="13"/>
      <c r="NXS19" s="13"/>
      <c r="NXU19" s="13"/>
      <c r="NXW19" s="13"/>
      <c r="NXY19" s="13"/>
      <c r="NYA19" s="13"/>
      <c r="NYC19" s="13"/>
      <c r="NYE19" s="13"/>
      <c r="NYG19" s="13"/>
      <c r="NYI19" s="13"/>
      <c r="NYK19" s="13"/>
      <c r="NYM19" s="13"/>
      <c r="NYO19" s="13"/>
      <c r="NYQ19" s="13"/>
      <c r="NYS19" s="13"/>
      <c r="NYU19" s="13"/>
      <c r="NYW19" s="13"/>
      <c r="NYY19" s="13"/>
      <c r="NZA19" s="13"/>
      <c r="NZC19" s="13"/>
      <c r="NZE19" s="13"/>
      <c r="NZG19" s="13"/>
      <c r="NZI19" s="13"/>
      <c r="NZK19" s="13"/>
      <c r="NZM19" s="13"/>
      <c r="NZO19" s="13"/>
      <c r="NZQ19" s="13"/>
      <c r="NZS19" s="13"/>
      <c r="NZU19" s="13"/>
      <c r="NZW19" s="13"/>
      <c r="NZY19" s="13"/>
      <c r="OAA19" s="13"/>
      <c r="OAC19" s="13"/>
      <c r="OAE19" s="13"/>
      <c r="OAG19" s="13"/>
      <c r="OAI19" s="13"/>
      <c r="OAK19" s="13"/>
      <c r="OAM19" s="13"/>
      <c r="OAO19" s="13"/>
      <c r="OAQ19" s="13"/>
      <c r="OAS19" s="13"/>
      <c r="OAU19" s="13"/>
      <c r="OAW19" s="13"/>
      <c r="OAY19" s="13"/>
      <c r="OBA19" s="13"/>
      <c r="OBC19" s="13"/>
      <c r="OBE19" s="13"/>
      <c r="OBG19" s="13"/>
      <c r="OBI19" s="13"/>
      <c r="OBK19" s="13"/>
      <c r="OBM19" s="13"/>
      <c r="OBO19" s="13"/>
      <c r="OBQ19" s="13"/>
      <c r="OBS19" s="13"/>
      <c r="OBU19" s="13"/>
      <c r="OBW19" s="13"/>
      <c r="OBY19" s="13"/>
      <c r="OCA19" s="13"/>
      <c r="OCC19" s="13"/>
      <c r="OCE19" s="13"/>
      <c r="OCG19" s="13"/>
      <c r="OCI19" s="13"/>
      <c r="OCK19" s="13"/>
      <c r="OCM19" s="13"/>
      <c r="OCO19" s="13"/>
      <c r="OCQ19" s="13"/>
      <c r="OCS19" s="13"/>
      <c r="OCU19" s="13"/>
      <c r="OCW19" s="13"/>
      <c r="OCY19" s="13"/>
      <c r="ODA19" s="13"/>
      <c r="ODC19" s="13"/>
      <c r="ODE19" s="13"/>
      <c r="ODG19" s="13"/>
      <c r="ODI19" s="13"/>
      <c r="ODK19" s="13"/>
      <c r="ODM19" s="13"/>
      <c r="ODO19" s="13"/>
      <c r="ODQ19" s="13"/>
      <c r="ODS19" s="13"/>
      <c r="ODU19" s="13"/>
      <c r="ODW19" s="13"/>
      <c r="ODY19" s="13"/>
      <c r="OEA19" s="13"/>
      <c r="OEC19" s="13"/>
      <c r="OEE19" s="13"/>
      <c r="OEG19" s="13"/>
      <c r="OEI19" s="13"/>
      <c r="OEK19" s="13"/>
      <c r="OEM19" s="13"/>
      <c r="OEO19" s="13"/>
      <c r="OEQ19" s="13"/>
      <c r="OES19" s="13"/>
      <c r="OEU19" s="13"/>
      <c r="OEW19" s="13"/>
      <c r="OEY19" s="13"/>
      <c r="OFA19" s="13"/>
      <c r="OFC19" s="13"/>
      <c r="OFE19" s="13"/>
      <c r="OFG19" s="13"/>
      <c r="OFI19" s="13"/>
      <c r="OFK19" s="13"/>
      <c r="OFM19" s="13"/>
      <c r="OFO19" s="13"/>
      <c r="OFQ19" s="13"/>
      <c r="OFS19" s="13"/>
      <c r="OFU19" s="13"/>
      <c r="OFW19" s="13"/>
      <c r="OFY19" s="13"/>
      <c r="OGA19" s="13"/>
      <c r="OGC19" s="13"/>
      <c r="OGE19" s="13"/>
      <c r="OGG19" s="13"/>
      <c r="OGI19" s="13"/>
      <c r="OGK19" s="13"/>
      <c r="OGM19" s="13"/>
      <c r="OGO19" s="13"/>
      <c r="OGQ19" s="13"/>
      <c r="OGS19" s="13"/>
      <c r="OGU19" s="13"/>
      <c r="OGW19" s="13"/>
      <c r="OGY19" s="13"/>
      <c r="OHA19" s="13"/>
      <c r="OHC19" s="13"/>
      <c r="OHE19" s="13"/>
      <c r="OHG19" s="13"/>
      <c r="OHI19" s="13"/>
      <c r="OHK19" s="13"/>
      <c r="OHM19" s="13"/>
      <c r="OHO19" s="13"/>
      <c r="OHQ19" s="13"/>
      <c r="OHS19" s="13"/>
      <c r="OHU19" s="13"/>
      <c r="OHW19" s="13"/>
      <c r="OHY19" s="13"/>
      <c r="OIA19" s="13"/>
      <c r="OIC19" s="13"/>
      <c r="OIE19" s="13"/>
      <c r="OIG19" s="13"/>
      <c r="OII19" s="13"/>
      <c r="OIK19" s="13"/>
      <c r="OIM19" s="13"/>
      <c r="OIO19" s="13"/>
      <c r="OIQ19" s="13"/>
      <c r="OIS19" s="13"/>
      <c r="OIU19" s="13"/>
      <c r="OIW19" s="13"/>
      <c r="OIY19" s="13"/>
      <c r="OJA19" s="13"/>
      <c r="OJC19" s="13"/>
      <c r="OJE19" s="13"/>
      <c r="OJG19" s="13"/>
      <c r="OJI19" s="13"/>
      <c r="OJK19" s="13"/>
      <c r="OJM19" s="13"/>
      <c r="OJO19" s="13"/>
      <c r="OJQ19" s="13"/>
      <c r="OJS19" s="13"/>
      <c r="OJU19" s="13"/>
      <c r="OJW19" s="13"/>
      <c r="OJY19" s="13"/>
      <c r="OKA19" s="13"/>
      <c r="OKC19" s="13"/>
      <c r="OKE19" s="13"/>
      <c r="OKG19" s="13"/>
      <c r="OKI19" s="13"/>
      <c r="OKK19" s="13"/>
      <c r="OKM19" s="13"/>
      <c r="OKO19" s="13"/>
      <c r="OKQ19" s="13"/>
      <c r="OKS19" s="13"/>
      <c r="OKU19" s="13"/>
      <c r="OKW19" s="13"/>
      <c r="OKY19" s="13"/>
      <c r="OLA19" s="13"/>
      <c r="OLC19" s="13"/>
      <c r="OLE19" s="13"/>
      <c r="OLG19" s="13"/>
      <c r="OLI19" s="13"/>
      <c r="OLK19" s="13"/>
      <c r="OLM19" s="13"/>
      <c r="OLO19" s="13"/>
      <c r="OLQ19" s="13"/>
      <c r="OLS19" s="13"/>
      <c r="OLU19" s="13"/>
      <c r="OLW19" s="13"/>
      <c r="OLY19" s="13"/>
      <c r="OMA19" s="13"/>
      <c r="OMC19" s="13"/>
      <c r="OME19" s="13"/>
      <c r="OMG19" s="13"/>
      <c r="OMI19" s="13"/>
      <c r="OMK19" s="13"/>
      <c r="OMM19" s="13"/>
      <c r="OMO19" s="13"/>
      <c r="OMQ19" s="13"/>
      <c r="OMS19" s="13"/>
      <c r="OMU19" s="13"/>
      <c r="OMW19" s="13"/>
      <c r="OMY19" s="13"/>
      <c r="ONA19" s="13"/>
      <c r="ONC19" s="13"/>
      <c r="ONE19" s="13"/>
      <c r="ONG19" s="13"/>
      <c r="ONI19" s="13"/>
      <c r="ONK19" s="13"/>
      <c r="ONM19" s="13"/>
      <c r="ONO19" s="13"/>
      <c r="ONQ19" s="13"/>
      <c r="ONS19" s="13"/>
      <c r="ONU19" s="13"/>
      <c r="ONW19" s="13"/>
      <c r="ONY19" s="13"/>
      <c r="OOA19" s="13"/>
      <c r="OOC19" s="13"/>
      <c r="OOE19" s="13"/>
      <c r="OOG19" s="13"/>
      <c r="OOI19" s="13"/>
      <c r="OOK19" s="13"/>
      <c r="OOM19" s="13"/>
      <c r="OOO19" s="13"/>
      <c r="OOQ19" s="13"/>
      <c r="OOS19" s="13"/>
      <c r="OOU19" s="13"/>
      <c r="OOW19" s="13"/>
      <c r="OOY19" s="13"/>
      <c r="OPA19" s="13"/>
      <c r="OPC19" s="13"/>
      <c r="OPE19" s="13"/>
      <c r="OPG19" s="13"/>
      <c r="OPI19" s="13"/>
      <c r="OPK19" s="13"/>
      <c r="OPM19" s="13"/>
      <c r="OPO19" s="13"/>
      <c r="OPQ19" s="13"/>
      <c r="OPS19" s="13"/>
      <c r="OPU19" s="13"/>
      <c r="OPW19" s="13"/>
      <c r="OPY19" s="13"/>
      <c r="OQA19" s="13"/>
      <c r="OQC19" s="13"/>
      <c r="OQE19" s="13"/>
      <c r="OQG19" s="13"/>
      <c r="OQI19" s="13"/>
      <c r="OQK19" s="13"/>
      <c r="OQM19" s="13"/>
      <c r="OQO19" s="13"/>
      <c r="OQQ19" s="13"/>
      <c r="OQS19" s="13"/>
      <c r="OQU19" s="13"/>
      <c r="OQW19" s="13"/>
      <c r="OQY19" s="13"/>
      <c r="ORA19" s="13"/>
      <c r="ORC19" s="13"/>
      <c r="ORE19" s="13"/>
      <c r="ORG19" s="13"/>
      <c r="ORI19" s="13"/>
      <c r="ORK19" s="13"/>
      <c r="ORM19" s="13"/>
      <c r="ORO19" s="13"/>
      <c r="ORQ19" s="13"/>
      <c r="ORS19" s="13"/>
      <c r="ORU19" s="13"/>
      <c r="ORW19" s="13"/>
      <c r="ORY19" s="13"/>
      <c r="OSA19" s="13"/>
      <c r="OSC19" s="13"/>
      <c r="OSE19" s="13"/>
      <c r="OSG19" s="13"/>
      <c r="OSI19" s="13"/>
      <c r="OSK19" s="13"/>
      <c r="OSM19" s="13"/>
      <c r="OSO19" s="13"/>
      <c r="OSQ19" s="13"/>
      <c r="OSS19" s="13"/>
      <c r="OSU19" s="13"/>
      <c r="OSW19" s="13"/>
      <c r="OSY19" s="13"/>
      <c r="OTA19" s="13"/>
      <c r="OTC19" s="13"/>
      <c r="OTE19" s="13"/>
      <c r="OTG19" s="13"/>
      <c r="OTI19" s="13"/>
      <c r="OTK19" s="13"/>
      <c r="OTM19" s="13"/>
      <c r="OTO19" s="13"/>
      <c r="OTQ19" s="13"/>
      <c r="OTS19" s="13"/>
      <c r="OTU19" s="13"/>
      <c r="OTW19" s="13"/>
      <c r="OTY19" s="13"/>
      <c r="OUA19" s="13"/>
      <c r="OUC19" s="13"/>
      <c r="OUE19" s="13"/>
      <c r="OUG19" s="13"/>
      <c r="OUI19" s="13"/>
      <c r="OUK19" s="13"/>
      <c r="OUM19" s="13"/>
      <c r="OUO19" s="13"/>
      <c r="OUQ19" s="13"/>
      <c r="OUS19" s="13"/>
      <c r="OUU19" s="13"/>
      <c r="OUW19" s="13"/>
      <c r="OUY19" s="13"/>
      <c r="OVA19" s="13"/>
      <c r="OVC19" s="13"/>
      <c r="OVE19" s="13"/>
      <c r="OVG19" s="13"/>
      <c r="OVI19" s="13"/>
      <c r="OVK19" s="13"/>
      <c r="OVM19" s="13"/>
      <c r="OVO19" s="13"/>
      <c r="OVQ19" s="13"/>
      <c r="OVS19" s="13"/>
      <c r="OVU19" s="13"/>
      <c r="OVW19" s="13"/>
      <c r="OVY19" s="13"/>
      <c r="OWA19" s="13"/>
      <c r="OWC19" s="13"/>
      <c r="OWE19" s="13"/>
      <c r="OWG19" s="13"/>
      <c r="OWI19" s="13"/>
      <c r="OWK19" s="13"/>
      <c r="OWM19" s="13"/>
      <c r="OWO19" s="13"/>
      <c r="OWQ19" s="13"/>
      <c r="OWS19" s="13"/>
      <c r="OWU19" s="13"/>
      <c r="OWW19" s="13"/>
      <c r="OWY19" s="13"/>
      <c r="OXA19" s="13"/>
      <c r="OXC19" s="13"/>
      <c r="OXE19" s="13"/>
      <c r="OXG19" s="13"/>
      <c r="OXI19" s="13"/>
      <c r="OXK19" s="13"/>
      <c r="OXM19" s="13"/>
      <c r="OXO19" s="13"/>
      <c r="OXQ19" s="13"/>
      <c r="OXS19" s="13"/>
      <c r="OXU19" s="13"/>
      <c r="OXW19" s="13"/>
      <c r="OXY19" s="13"/>
      <c r="OYA19" s="13"/>
      <c r="OYC19" s="13"/>
      <c r="OYE19" s="13"/>
      <c r="OYG19" s="13"/>
      <c r="OYI19" s="13"/>
      <c r="OYK19" s="13"/>
      <c r="OYM19" s="13"/>
      <c r="OYO19" s="13"/>
      <c r="OYQ19" s="13"/>
      <c r="OYS19" s="13"/>
      <c r="OYU19" s="13"/>
      <c r="OYW19" s="13"/>
      <c r="OYY19" s="13"/>
      <c r="OZA19" s="13"/>
      <c r="OZC19" s="13"/>
      <c r="OZE19" s="13"/>
      <c r="OZG19" s="13"/>
      <c r="OZI19" s="13"/>
      <c r="OZK19" s="13"/>
      <c r="OZM19" s="13"/>
      <c r="OZO19" s="13"/>
      <c r="OZQ19" s="13"/>
      <c r="OZS19" s="13"/>
      <c r="OZU19" s="13"/>
      <c r="OZW19" s="13"/>
      <c r="OZY19" s="13"/>
      <c r="PAA19" s="13"/>
      <c r="PAC19" s="13"/>
      <c r="PAE19" s="13"/>
      <c r="PAG19" s="13"/>
      <c r="PAI19" s="13"/>
      <c r="PAK19" s="13"/>
      <c r="PAM19" s="13"/>
      <c r="PAO19" s="13"/>
      <c r="PAQ19" s="13"/>
      <c r="PAS19" s="13"/>
      <c r="PAU19" s="13"/>
      <c r="PAW19" s="13"/>
      <c r="PAY19" s="13"/>
      <c r="PBA19" s="13"/>
      <c r="PBC19" s="13"/>
      <c r="PBE19" s="13"/>
      <c r="PBG19" s="13"/>
      <c r="PBI19" s="13"/>
      <c r="PBK19" s="13"/>
      <c r="PBM19" s="13"/>
      <c r="PBO19" s="13"/>
      <c r="PBQ19" s="13"/>
      <c r="PBS19" s="13"/>
      <c r="PBU19" s="13"/>
      <c r="PBW19" s="13"/>
      <c r="PBY19" s="13"/>
      <c r="PCA19" s="13"/>
      <c r="PCC19" s="13"/>
      <c r="PCE19" s="13"/>
      <c r="PCG19" s="13"/>
      <c r="PCI19" s="13"/>
      <c r="PCK19" s="13"/>
      <c r="PCM19" s="13"/>
      <c r="PCO19" s="13"/>
      <c r="PCQ19" s="13"/>
      <c r="PCS19" s="13"/>
      <c r="PCU19" s="13"/>
      <c r="PCW19" s="13"/>
      <c r="PCY19" s="13"/>
      <c r="PDA19" s="13"/>
      <c r="PDC19" s="13"/>
      <c r="PDE19" s="13"/>
      <c r="PDG19" s="13"/>
      <c r="PDI19" s="13"/>
      <c r="PDK19" s="13"/>
      <c r="PDM19" s="13"/>
      <c r="PDO19" s="13"/>
      <c r="PDQ19" s="13"/>
      <c r="PDS19" s="13"/>
      <c r="PDU19" s="13"/>
      <c r="PDW19" s="13"/>
      <c r="PDY19" s="13"/>
      <c r="PEA19" s="13"/>
      <c r="PEC19" s="13"/>
      <c r="PEE19" s="13"/>
      <c r="PEG19" s="13"/>
      <c r="PEI19" s="13"/>
      <c r="PEK19" s="13"/>
      <c r="PEM19" s="13"/>
      <c r="PEO19" s="13"/>
      <c r="PEQ19" s="13"/>
      <c r="PES19" s="13"/>
      <c r="PEU19" s="13"/>
      <c r="PEW19" s="13"/>
      <c r="PEY19" s="13"/>
      <c r="PFA19" s="13"/>
      <c r="PFC19" s="13"/>
      <c r="PFE19" s="13"/>
      <c r="PFG19" s="13"/>
      <c r="PFI19" s="13"/>
      <c r="PFK19" s="13"/>
      <c r="PFM19" s="13"/>
      <c r="PFO19" s="13"/>
      <c r="PFQ19" s="13"/>
      <c r="PFS19" s="13"/>
      <c r="PFU19" s="13"/>
      <c r="PFW19" s="13"/>
      <c r="PFY19" s="13"/>
      <c r="PGA19" s="13"/>
      <c r="PGC19" s="13"/>
      <c r="PGE19" s="13"/>
      <c r="PGG19" s="13"/>
      <c r="PGI19" s="13"/>
      <c r="PGK19" s="13"/>
      <c r="PGM19" s="13"/>
      <c r="PGO19" s="13"/>
      <c r="PGQ19" s="13"/>
      <c r="PGS19" s="13"/>
      <c r="PGU19" s="13"/>
      <c r="PGW19" s="13"/>
      <c r="PGY19" s="13"/>
      <c r="PHA19" s="13"/>
      <c r="PHC19" s="13"/>
      <c r="PHE19" s="13"/>
      <c r="PHG19" s="13"/>
      <c r="PHI19" s="13"/>
      <c r="PHK19" s="13"/>
      <c r="PHM19" s="13"/>
      <c r="PHO19" s="13"/>
      <c r="PHQ19" s="13"/>
      <c r="PHS19" s="13"/>
      <c r="PHU19" s="13"/>
      <c r="PHW19" s="13"/>
      <c r="PHY19" s="13"/>
      <c r="PIA19" s="13"/>
      <c r="PIC19" s="13"/>
      <c r="PIE19" s="13"/>
      <c r="PIG19" s="13"/>
      <c r="PII19" s="13"/>
      <c r="PIK19" s="13"/>
      <c r="PIM19" s="13"/>
      <c r="PIO19" s="13"/>
      <c r="PIQ19" s="13"/>
      <c r="PIS19" s="13"/>
      <c r="PIU19" s="13"/>
      <c r="PIW19" s="13"/>
      <c r="PIY19" s="13"/>
      <c r="PJA19" s="13"/>
      <c r="PJC19" s="13"/>
      <c r="PJE19" s="13"/>
      <c r="PJG19" s="13"/>
      <c r="PJI19" s="13"/>
      <c r="PJK19" s="13"/>
      <c r="PJM19" s="13"/>
      <c r="PJO19" s="13"/>
      <c r="PJQ19" s="13"/>
      <c r="PJS19" s="13"/>
      <c r="PJU19" s="13"/>
      <c r="PJW19" s="13"/>
      <c r="PJY19" s="13"/>
      <c r="PKA19" s="13"/>
      <c r="PKC19" s="13"/>
      <c r="PKE19" s="13"/>
      <c r="PKG19" s="13"/>
      <c r="PKI19" s="13"/>
      <c r="PKK19" s="13"/>
      <c r="PKM19" s="13"/>
      <c r="PKO19" s="13"/>
      <c r="PKQ19" s="13"/>
      <c r="PKS19" s="13"/>
      <c r="PKU19" s="13"/>
      <c r="PKW19" s="13"/>
      <c r="PKY19" s="13"/>
      <c r="PLA19" s="13"/>
      <c r="PLC19" s="13"/>
      <c r="PLE19" s="13"/>
      <c r="PLG19" s="13"/>
      <c r="PLI19" s="13"/>
      <c r="PLK19" s="13"/>
      <c r="PLM19" s="13"/>
      <c r="PLO19" s="13"/>
      <c r="PLQ19" s="13"/>
      <c r="PLS19" s="13"/>
      <c r="PLU19" s="13"/>
      <c r="PLW19" s="13"/>
      <c r="PLY19" s="13"/>
      <c r="PMA19" s="13"/>
      <c r="PMC19" s="13"/>
      <c r="PME19" s="13"/>
      <c r="PMG19" s="13"/>
      <c r="PMI19" s="13"/>
      <c r="PMK19" s="13"/>
      <c r="PMM19" s="13"/>
      <c r="PMO19" s="13"/>
      <c r="PMQ19" s="13"/>
      <c r="PMS19" s="13"/>
      <c r="PMU19" s="13"/>
      <c r="PMW19" s="13"/>
      <c r="PMY19" s="13"/>
      <c r="PNA19" s="13"/>
      <c r="PNC19" s="13"/>
      <c r="PNE19" s="13"/>
      <c r="PNG19" s="13"/>
      <c r="PNI19" s="13"/>
      <c r="PNK19" s="13"/>
      <c r="PNM19" s="13"/>
      <c r="PNO19" s="13"/>
      <c r="PNQ19" s="13"/>
      <c r="PNS19" s="13"/>
      <c r="PNU19" s="13"/>
      <c r="PNW19" s="13"/>
      <c r="PNY19" s="13"/>
      <c r="POA19" s="13"/>
      <c r="POC19" s="13"/>
      <c r="POE19" s="13"/>
      <c r="POG19" s="13"/>
      <c r="POI19" s="13"/>
      <c r="POK19" s="13"/>
      <c r="POM19" s="13"/>
      <c r="POO19" s="13"/>
      <c r="POQ19" s="13"/>
      <c r="POS19" s="13"/>
      <c r="POU19" s="13"/>
      <c r="POW19" s="13"/>
      <c r="POY19" s="13"/>
      <c r="PPA19" s="13"/>
      <c r="PPC19" s="13"/>
      <c r="PPE19" s="13"/>
      <c r="PPG19" s="13"/>
      <c r="PPI19" s="13"/>
      <c r="PPK19" s="13"/>
      <c r="PPM19" s="13"/>
      <c r="PPO19" s="13"/>
      <c r="PPQ19" s="13"/>
      <c r="PPS19" s="13"/>
      <c r="PPU19" s="13"/>
      <c r="PPW19" s="13"/>
      <c r="PPY19" s="13"/>
      <c r="PQA19" s="13"/>
      <c r="PQC19" s="13"/>
      <c r="PQE19" s="13"/>
      <c r="PQG19" s="13"/>
      <c r="PQI19" s="13"/>
      <c r="PQK19" s="13"/>
      <c r="PQM19" s="13"/>
      <c r="PQO19" s="13"/>
      <c r="PQQ19" s="13"/>
      <c r="PQS19" s="13"/>
      <c r="PQU19" s="13"/>
      <c r="PQW19" s="13"/>
      <c r="PQY19" s="13"/>
      <c r="PRA19" s="13"/>
      <c r="PRC19" s="13"/>
      <c r="PRE19" s="13"/>
      <c r="PRG19" s="13"/>
      <c r="PRI19" s="13"/>
      <c r="PRK19" s="13"/>
      <c r="PRM19" s="13"/>
      <c r="PRO19" s="13"/>
      <c r="PRQ19" s="13"/>
      <c r="PRS19" s="13"/>
      <c r="PRU19" s="13"/>
      <c r="PRW19" s="13"/>
      <c r="PRY19" s="13"/>
      <c r="PSA19" s="13"/>
      <c r="PSC19" s="13"/>
      <c r="PSE19" s="13"/>
      <c r="PSG19" s="13"/>
      <c r="PSI19" s="13"/>
      <c r="PSK19" s="13"/>
      <c r="PSM19" s="13"/>
      <c r="PSO19" s="13"/>
      <c r="PSQ19" s="13"/>
      <c r="PSS19" s="13"/>
      <c r="PSU19" s="13"/>
      <c r="PSW19" s="13"/>
      <c r="PSY19" s="13"/>
      <c r="PTA19" s="13"/>
      <c r="PTC19" s="13"/>
      <c r="PTE19" s="13"/>
      <c r="PTG19" s="13"/>
      <c r="PTI19" s="13"/>
      <c r="PTK19" s="13"/>
      <c r="PTM19" s="13"/>
      <c r="PTO19" s="13"/>
      <c r="PTQ19" s="13"/>
      <c r="PTS19" s="13"/>
      <c r="PTU19" s="13"/>
      <c r="PTW19" s="13"/>
      <c r="PTY19" s="13"/>
      <c r="PUA19" s="13"/>
      <c r="PUC19" s="13"/>
      <c r="PUE19" s="13"/>
      <c r="PUG19" s="13"/>
      <c r="PUI19" s="13"/>
      <c r="PUK19" s="13"/>
      <c r="PUM19" s="13"/>
      <c r="PUO19" s="13"/>
      <c r="PUQ19" s="13"/>
      <c r="PUS19" s="13"/>
      <c r="PUU19" s="13"/>
      <c r="PUW19" s="13"/>
      <c r="PUY19" s="13"/>
      <c r="PVA19" s="13"/>
      <c r="PVC19" s="13"/>
      <c r="PVE19" s="13"/>
      <c r="PVG19" s="13"/>
      <c r="PVI19" s="13"/>
      <c r="PVK19" s="13"/>
      <c r="PVM19" s="13"/>
      <c r="PVO19" s="13"/>
      <c r="PVQ19" s="13"/>
      <c r="PVS19" s="13"/>
      <c r="PVU19" s="13"/>
      <c r="PVW19" s="13"/>
      <c r="PVY19" s="13"/>
      <c r="PWA19" s="13"/>
      <c r="PWC19" s="13"/>
      <c r="PWE19" s="13"/>
      <c r="PWG19" s="13"/>
      <c r="PWI19" s="13"/>
      <c r="PWK19" s="13"/>
      <c r="PWM19" s="13"/>
      <c r="PWO19" s="13"/>
      <c r="PWQ19" s="13"/>
      <c r="PWS19" s="13"/>
      <c r="PWU19" s="13"/>
      <c r="PWW19" s="13"/>
      <c r="PWY19" s="13"/>
      <c r="PXA19" s="13"/>
      <c r="PXC19" s="13"/>
      <c r="PXE19" s="13"/>
      <c r="PXG19" s="13"/>
      <c r="PXI19" s="13"/>
      <c r="PXK19" s="13"/>
      <c r="PXM19" s="13"/>
      <c r="PXO19" s="13"/>
      <c r="PXQ19" s="13"/>
      <c r="PXS19" s="13"/>
      <c r="PXU19" s="13"/>
      <c r="PXW19" s="13"/>
      <c r="PXY19" s="13"/>
      <c r="PYA19" s="13"/>
      <c r="PYC19" s="13"/>
      <c r="PYE19" s="13"/>
      <c r="PYG19" s="13"/>
      <c r="PYI19" s="13"/>
      <c r="PYK19" s="13"/>
      <c r="PYM19" s="13"/>
      <c r="PYO19" s="13"/>
      <c r="PYQ19" s="13"/>
      <c r="PYS19" s="13"/>
      <c r="PYU19" s="13"/>
      <c r="PYW19" s="13"/>
      <c r="PYY19" s="13"/>
      <c r="PZA19" s="13"/>
      <c r="PZC19" s="13"/>
      <c r="PZE19" s="13"/>
      <c r="PZG19" s="13"/>
      <c r="PZI19" s="13"/>
      <c r="PZK19" s="13"/>
      <c r="PZM19" s="13"/>
      <c r="PZO19" s="13"/>
      <c r="PZQ19" s="13"/>
      <c r="PZS19" s="13"/>
      <c r="PZU19" s="13"/>
      <c r="PZW19" s="13"/>
      <c r="PZY19" s="13"/>
      <c r="QAA19" s="13"/>
      <c r="QAC19" s="13"/>
      <c r="QAE19" s="13"/>
      <c r="QAG19" s="13"/>
      <c r="QAI19" s="13"/>
      <c r="QAK19" s="13"/>
      <c r="QAM19" s="13"/>
      <c r="QAO19" s="13"/>
      <c r="QAQ19" s="13"/>
      <c r="QAS19" s="13"/>
      <c r="QAU19" s="13"/>
      <c r="QAW19" s="13"/>
      <c r="QAY19" s="13"/>
      <c r="QBA19" s="13"/>
      <c r="QBC19" s="13"/>
      <c r="QBE19" s="13"/>
      <c r="QBG19" s="13"/>
      <c r="QBI19" s="13"/>
      <c r="QBK19" s="13"/>
      <c r="QBM19" s="13"/>
      <c r="QBO19" s="13"/>
      <c r="QBQ19" s="13"/>
      <c r="QBS19" s="13"/>
      <c r="QBU19" s="13"/>
      <c r="QBW19" s="13"/>
      <c r="QBY19" s="13"/>
      <c r="QCA19" s="13"/>
      <c r="QCC19" s="13"/>
      <c r="QCE19" s="13"/>
      <c r="QCG19" s="13"/>
      <c r="QCI19" s="13"/>
      <c r="QCK19" s="13"/>
      <c r="QCM19" s="13"/>
      <c r="QCO19" s="13"/>
      <c r="QCQ19" s="13"/>
      <c r="QCS19" s="13"/>
      <c r="QCU19" s="13"/>
      <c r="QCW19" s="13"/>
      <c r="QCY19" s="13"/>
      <c r="QDA19" s="13"/>
      <c r="QDC19" s="13"/>
      <c r="QDE19" s="13"/>
      <c r="QDG19" s="13"/>
      <c r="QDI19" s="13"/>
      <c r="QDK19" s="13"/>
      <c r="QDM19" s="13"/>
      <c r="QDO19" s="13"/>
      <c r="QDQ19" s="13"/>
      <c r="QDS19" s="13"/>
      <c r="QDU19" s="13"/>
      <c r="QDW19" s="13"/>
      <c r="QDY19" s="13"/>
      <c r="QEA19" s="13"/>
      <c r="QEC19" s="13"/>
      <c r="QEE19" s="13"/>
      <c r="QEG19" s="13"/>
      <c r="QEI19" s="13"/>
      <c r="QEK19" s="13"/>
      <c r="QEM19" s="13"/>
      <c r="QEO19" s="13"/>
      <c r="QEQ19" s="13"/>
      <c r="QES19" s="13"/>
      <c r="QEU19" s="13"/>
      <c r="QEW19" s="13"/>
      <c r="QEY19" s="13"/>
      <c r="QFA19" s="13"/>
      <c r="QFC19" s="13"/>
      <c r="QFE19" s="13"/>
      <c r="QFG19" s="13"/>
      <c r="QFI19" s="13"/>
      <c r="QFK19" s="13"/>
      <c r="QFM19" s="13"/>
      <c r="QFO19" s="13"/>
      <c r="QFQ19" s="13"/>
      <c r="QFS19" s="13"/>
      <c r="QFU19" s="13"/>
      <c r="QFW19" s="13"/>
      <c r="QFY19" s="13"/>
      <c r="QGA19" s="13"/>
      <c r="QGC19" s="13"/>
      <c r="QGE19" s="13"/>
      <c r="QGG19" s="13"/>
      <c r="QGI19" s="13"/>
      <c r="QGK19" s="13"/>
      <c r="QGM19" s="13"/>
      <c r="QGO19" s="13"/>
      <c r="QGQ19" s="13"/>
      <c r="QGS19" s="13"/>
      <c r="QGU19" s="13"/>
      <c r="QGW19" s="13"/>
      <c r="QGY19" s="13"/>
      <c r="QHA19" s="13"/>
      <c r="QHC19" s="13"/>
      <c r="QHE19" s="13"/>
      <c r="QHG19" s="13"/>
      <c r="QHI19" s="13"/>
      <c r="QHK19" s="13"/>
      <c r="QHM19" s="13"/>
      <c r="QHO19" s="13"/>
      <c r="QHQ19" s="13"/>
      <c r="QHS19" s="13"/>
      <c r="QHU19" s="13"/>
      <c r="QHW19" s="13"/>
      <c r="QHY19" s="13"/>
      <c r="QIA19" s="13"/>
      <c r="QIC19" s="13"/>
      <c r="QIE19" s="13"/>
      <c r="QIG19" s="13"/>
      <c r="QII19" s="13"/>
      <c r="QIK19" s="13"/>
      <c r="QIM19" s="13"/>
      <c r="QIO19" s="13"/>
      <c r="QIQ19" s="13"/>
      <c r="QIS19" s="13"/>
      <c r="QIU19" s="13"/>
      <c r="QIW19" s="13"/>
      <c r="QIY19" s="13"/>
      <c r="QJA19" s="13"/>
      <c r="QJC19" s="13"/>
      <c r="QJE19" s="13"/>
      <c r="QJG19" s="13"/>
      <c r="QJI19" s="13"/>
      <c r="QJK19" s="13"/>
      <c r="QJM19" s="13"/>
      <c r="QJO19" s="13"/>
      <c r="QJQ19" s="13"/>
      <c r="QJS19" s="13"/>
      <c r="QJU19" s="13"/>
      <c r="QJW19" s="13"/>
      <c r="QJY19" s="13"/>
      <c r="QKA19" s="13"/>
      <c r="QKC19" s="13"/>
      <c r="QKE19" s="13"/>
      <c r="QKG19" s="13"/>
      <c r="QKI19" s="13"/>
      <c r="QKK19" s="13"/>
      <c r="QKM19" s="13"/>
      <c r="QKO19" s="13"/>
      <c r="QKQ19" s="13"/>
      <c r="QKS19" s="13"/>
      <c r="QKU19" s="13"/>
      <c r="QKW19" s="13"/>
      <c r="QKY19" s="13"/>
      <c r="QLA19" s="13"/>
      <c r="QLC19" s="13"/>
      <c r="QLE19" s="13"/>
      <c r="QLG19" s="13"/>
      <c r="QLI19" s="13"/>
      <c r="QLK19" s="13"/>
      <c r="QLM19" s="13"/>
      <c r="QLO19" s="13"/>
      <c r="QLQ19" s="13"/>
      <c r="QLS19" s="13"/>
      <c r="QLU19" s="13"/>
      <c r="QLW19" s="13"/>
      <c r="QLY19" s="13"/>
      <c r="QMA19" s="13"/>
      <c r="QMC19" s="13"/>
      <c r="QME19" s="13"/>
      <c r="QMG19" s="13"/>
      <c r="QMI19" s="13"/>
      <c r="QMK19" s="13"/>
      <c r="QMM19" s="13"/>
      <c r="QMO19" s="13"/>
      <c r="QMQ19" s="13"/>
      <c r="QMS19" s="13"/>
      <c r="QMU19" s="13"/>
      <c r="QMW19" s="13"/>
      <c r="QMY19" s="13"/>
      <c r="QNA19" s="13"/>
      <c r="QNC19" s="13"/>
      <c r="QNE19" s="13"/>
      <c r="QNG19" s="13"/>
      <c r="QNI19" s="13"/>
      <c r="QNK19" s="13"/>
      <c r="QNM19" s="13"/>
      <c r="QNO19" s="13"/>
      <c r="QNQ19" s="13"/>
      <c r="QNS19" s="13"/>
      <c r="QNU19" s="13"/>
      <c r="QNW19" s="13"/>
      <c r="QNY19" s="13"/>
      <c r="QOA19" s="13"/>
      <c r="QOC19" s="13"/>
      <c r="QOE19" s="13"/>
      <c r="QOG19" s="13"/>
      <c r="QOI19" s="13"/>
      <c r="QOK19" s="13"/>
      <c r="QOM19" s="13"/>
      <c r="QOO19" s="13"/>
      <c r="QOQ19" s="13"/>
      <c r="QOS19" s="13"/>
      <c r="QOU19" s="13"/>
      <c r="QOW19" s="13"/>
      <c r="QOY19" s="13"/>
      <c r="QPA19" s="13"/>
      <c r="QPC19" s="13"/>
      <c r="QPE19" s="13"/>
      <c r="QPG19" s="13"/>
      <c r="QPI19" s="13"/>
      <c r="QPK19" s="13"/>
      <c r="QPM19" s="13"/>
      <c r="QPO19" s="13"/>
      <c r="QPQ19" s="13"/>
      <c r="QPS19" s="13"/>
      <c r="QPU19" s="13"/>
      <c r="QPW19" s="13"/>
      <c r="QPY19" s="13"/>
      <c r="QQA19" s="13"/>
      <c r="QQC19" s="13"/>
      <c r="QQE19" s="13"/>
      <c r="QQG19" s="13"/>
      <c r="QQI19" s="13"/>
      <c r="QQK19" s="13"/>
      <c r="QQM19" s="13"/>
      <c r="QQO19" s="13"/>
      <c r="QQQ19" s="13"/>
      <c r="QQS19" s="13"/>
      <c r="QQU19" s="13"/>
      <c r="QQW19" s="13"/>
      <c r="QQY19" s="13"/>
      <c r="QRA19" s="13"/>
      <c r="QRC19" s="13"/>
      <c r="QRE19" s="13"/>
      <c r="QRG19" s="13"/>
      <c r="QRI19" s="13"/>
      <c r="QRK19" s="13"/>
      <c r="QRM19" s="13"/>
      <c r="QRO19" s="13"/>
      <c r="QRQ19" s="13"/>
      <c r="QRS19" s="13"/>
      <c r="QRU19" s="13"/>
      <c r="QRW19" s="13"/>
      <c r="QRY19" s="13"/>
      <c r="QSA19" s="13"/>
      <c r="QSC19" s="13"/>
      <c r="QSE19" s="13"/>
      <c r="QSG19" s="13"/>
      <c r="QSI19" s="13"/>
      <c r="QSK19" s="13"/>
      <c r="QSM19" s="13"/>
      <c r="QSO19" s="13"/>
      <c r="QSQ19" s="13"/>
      <c r="QSS19" s="13"/>
      <c r="QSU19" s="13"/>
      <c r="QSW19" s="13"/>
      <c r="QSY19" s="13"/>
      <c r="QTA19" s="13"/>
      <c r="QTC19" s="13"/>
      <c r="QTE19" s="13"/>
      <c r="QTG19" s="13"/>
      <c r="QTI19" s="13"/>
      <c r="QTK19" s="13"/>
      <c r="QTM19" s="13"/>
      <c r="QTO19" s="13"/>
      <c r="QTQ19" s="13"/>
      <c r="QTS19" s="13"/>
      <c r="QTU19" s="13"/>
      <c r="QTW19" s="13"/>
      <c r="QTY19" s="13"/>
      <c r="QUA19" s="13"/>
      <c r="QUC19" s="13"/>
      <c r="QUE19" s="13"/>
      <c r="QUG19" s="13"/>
      <c r="QUI19" s="13"/>
      <c r="QUK19" s="13"/>
      <c r="QUM19" s="13"/>
      <c r="QUO19" s="13"/>
      <c r="QUQ19" s="13"/>
      <c r="QUS19" s="13"/>
      <c r="QUU19" s="13"/>
      <c r="QUW19" s="13"/>
      <c r="QUY19" s="13"/>
      <c r="QVA19" s="13"/>
      <c r="QVC19" s="13"/>
      <c r="QVE19" s="13"/>
      <c r="QVG19" s="13"/>
      <c r="QVI19" s="13"/>
      <c r="QVK19" s="13"/>
      <c r="QVM19" s="13"/>
      <c r="QVO19" s="13"/>
      <c r="QVQ19" s="13"/>
      <c r="QVS19" s="13"/>
      <c r="QVU19" s="13"/>
      <c r="QVW19" s="13"/>
      <c r="QVY19" s="13"/>
      <c r="QWA19" s="13"/>
      <c r="QWC19" s="13"/>
      <c r="QWE19" s="13"/>
      <c r="QWG19" s="13"/>
      <c r="QWI19" s="13"/>
      <c r="QWK19" s="13"/>
      <c r="QWM19" s="13"/>
      <c r="QWO19" s="13"/>
      <c r="QWQ19" s="13"/>
      <c r="QWS19" s="13"/>
      <c r="QWU19" s="13"/>
      <c r="QWW19" s="13"/>
      <c r="QWY19" s="13"/>
      <c r="QXA19" s="13"/>
      <c r="QXC19" s="13"/>
      <c r="QXE19" s="13"/>
      <c r="QXG19" s="13"/>
      <c r="QXI19" s="13"/>
      <c r="QXK19" s="13"/>
      <c r="QXM19" s="13"/>
      <c r="QXO19" s="13"/>
      <c r="QXQ19" s="13"/>
      <c r="QXS19" s="13"/>
      <c r="QXU19" s="13"/>
      <c r="QXW19" s="13"/>
      <c r="QXY19" s="13"/>
      <c r="QYA19" s="13"/>
      <c r="QYC19" s="13"/>
      <c r="QYE19" s="13"/>
      <c r="QYG19" s="13"/>
      <c r="QYI19" s="13"/>
      <c r="QYK19" s="13"/>
      <c r="QYM19" s="13"/>
      <c r="QYO19" s="13"/>
      <c r="QYQ19" s="13"/>
      <c r="QYS19" s="13"/>
      <c r="QYU19" s="13"/>
      <c r="QYW19" s="13"/>
      <c r="QYY19" s="13"/>
      <c r="QZA19" s="13"/>
      <c r="QZC19" s="13"/>
      <c r="QZE19" s="13"/>
      <c r="QZG19" s="13"/>
      <c r="QZI19" s="13"/>
      <c r="QZK19" s="13"/>
      <c r="QZM19" s="13"/>
      <c r="QZO19" s="13"/>
      <c r="QZQ19" s="13"/>
      <c r="QZS19" s="13"/>
      <c r="QZU19" s="13"/>
      <c r="QZW19" s="13"/>
      <c r="QZY19" s="13"/>
      <c r="RAA19" s="13"/>
      <c r="RAC19" s="13"/>
      <c r="RAE19" s="13"/>
      <c r="RAG19" s="13"/>
      <c r="RAI19" s="13"/>
      <c r="RAK19" s="13"/>
      <c r="RAM19" s="13"/>
      <c r="RAO19" s="13"/>
      <c r="RAQ19" s="13"/>
      <c r="RAS19" s="13"/>
      <c r="RAU19" s="13"/>
      <c r="RAW19" s="13"/>
      <c r="RAY19" s="13"/>
      <c r="RBA19" s="13"/>
      <c r="RBC19" s="13"/>
      <c r="RBE19" s="13"/>
      <c r="RBG19" s="13"/>
      <c r="RBI19" s="13"/>
      <c r="RBK19" s="13"/>
      <c r="RBM19" s="13"/>
      <c r="RBO19" s="13"/>
      <c r="RBQ19" s="13"/>
      <c r="RBS19" s="13"/>
      <c r="RBU19" s="13"/>
      <c r="RBW19" s="13"/>
      <c r="RBY19" s="13"/>
      <c r="RCA19" s="13"/>
      <c r="RCC19" s="13"/>
      <c r="RCE19" s="13"/>
      <c r="RCG19" s="13"/>
      <c r="RCI19" s="13"/>
      <c r="RCK19" s="13"/>
      <c r="RCM19" s="13"/>
      <c r="RCO19" s="13"/>
      <c r="RCQ19" s="13"/>
      <c r="RCS19" s="13"/>
      <c r="RCU19" s="13"/>
      <c r="RCW19" s="13"/>
      <c r="RCY19" s="13"/>
      <c r="RDA19" s="13"/>
      <c r="RDC19" s="13"/>
      <c r="RDE19" s="13"/>
      <c r="RDG19" s="13"/>
      <c r="RDI19" s="13"/>
      <c r="RDK19" s="13"/>
      <c r="RDM19" s="13"/>
      <c r="RDO19" s="13"/>
      <c r="RDQ19" s="13"/>
      <c r="RDS19" s="13"/>
      <c r="RDU19" s="13"/>
      <c r="RDW19" s="13"/>
      <c r="RDY19" s="13"/>
      <c r="REA19" s="13"/>
      <c r="REC19" s="13"/>
      <c r="REE19" s="13"/>
      <c r="REG19" s="13"/>
      <c r="REI19" s="13"/>
      <c r="REK19" s="13"/>
      <c r="REM19" s="13"/>
      <c r="REO19" s="13"/>
      <c r="REQ19" s="13"/>
      <c r="RES19" s="13"/>
      <c r="REU19" s="13"/>
      <c r="REW19" s="13"/>
      <c r="REY19" s="13"/>
      <c r="RFA19" s="13"/>
      <c r="RFC19" s="13"/>
      <c r="RFE19" s="13"/>
      <c r="RFG19" s="13"/>
      <c r="RFI19" s="13"/>
      <c r="RFK19" s="13"/>
      <c r="RFM19" s="13"/>
      <c r="RFO19" s="13"/>
      <c r="RFQ19" s="13"/>
      <c r="RFS19" s="13"/>
      <c r="RFU19" s="13"/>
      <c r="RFW19" s="13"/>
      <c r="RFY19" s="13"/>
      <c r="RGA19" s="13"/>
      <c r="RGC19" s="13"/>
      <c r="RGE19" s="13"/>
      <c r="RGG19" s="13"/>
      <c r="RGI19" s="13"/>
      <c r="RGK19" s="13"/>
      <c r="RGM19" s="13"/>
      <c r="RGO19" s="13"/>
      <c r="RGQ19" s="13"/>
      <c r="RGS19" s="13"/>
      <c r="RGU19" s="13"/>
      <c r="RGW19" s="13"/>
      <c r="RGY19" s="13"/>
      <c r="RHA19" s="13"/>
      <c r="RHC19" s="13"/>
      <c r="RHE19" s="13"/>
      <c r="RHG19" s="13"/>
      <c r="RHI19" s="13"/>
      <c r="RHK19" s="13"/>
      <c r="RHM19" s="13"/>
      <c r="RHO19" s="13"/>
      <c r="RHQ19" s="13"/>
      <c r="RHS19" s="13"/>
      <c r="RHU19" s="13"/>
      <c r="RHW19" s="13"/>
      <c r="RHY19" s="13"/>
      <c r="RIA19" s="13"/>
      <c r="RIC19" s="13"/>
      <c r="RIE19" s="13"/>
      <c r="RIG19" s="13"/>
      <c r="RII19" s="13"/>
      <c r="RIK19" s="13"/>
      <c r="RIM19" s="13"/>
      <c r="RIO19" s="13"/>
      <c r="RIQ19" s="13"/>
      <c r="RIS19" s="13"/>
      <c r="RIU19" s="13"/>
      <c r="RIW19" s="13"/>
      <c r="RIY19" s="13"/>
      <c r="RJA19" s="13"/>
      <c r="RJC19" s="13"/>
      <c r="RJE19" s="13"/>
      <c r="RJG19" s="13"/>
      <c r="RJI19" s="13"/>
      <c r="RJK19" s="13"/>
      <c r="RJM19" s="13"/>
      <c r="RJO19" s="13"/>
      <c r="RJQ19" s="13"/>
      <c r="RJS19" s="13"/>
      <c r="RJU19" s="13"/>
      <c r="RJW19" s="13"/>
      <c r="RJY19" s="13"/>
      <c r="RKA19" s="13"/>
      <c r="RKC19" s="13"/>
      <c r="RKE19" s="13"/>
      <c r="RKG19" s="13"/>
      <c r="RKI19" s="13"/>
      <c r="RKK19" s="13"/>
      <c r="RKM19" s="13"/>
      <c r="RKO19" s="13"/>
      <c r="RKQ19" s="13"/>
      <c r="RKS19" s="13"/>
      <c r="RKU19" s="13"/>
      <c r="RKW19" s="13"/>
      <c r="RKY19" s="13"/>
      <c r="RLA19" s="13"/>
      <c r="RLC19" s="13"/>
      <c r="RLE19" s="13"/>
      <c r="RLG19" s="13"/>
      <c r="RLI19" s="13"/>
      <c r="RLK19" s="13"/>
      <c r="RLM19" s="13"/>
      <c r="RLO19" s="13"/>
      <c r="RLQ19" s="13"/>
      <c r="RLS19" s="13"/>
      <c r="RLU19" s="13"/>
      <c r="RLW19" s="13"/>
      <c r="RLY19" s="13"/>
      <c r="RMA19" s="13"/>
      <c r="RMC19" s="13"/>
      <c r="RME19" s="13"/>
      <c r="RMG19" s="13"/>
      <c r="RMI19" s="13"/>
      <c r="RMK19" s="13"/>
      <c r="RMM19" s="13"/>
      <c r="RMO19" s="13"/>
      <c r="RMQ19" s="13"/>
      <c r="RMS19" s="13"/>
      <c r="RMU19" s="13"/>
      <c r="RMW19" s="13"/>
      <c r="RMY19" s="13"/>
      <c r="RNA19" s="13"/>
      <c r="RNC19" s="13"/>
      <c r="RNE19" s="13"/>
      <c r="RNG19" s="13"/>
      <c r="RNI19" s="13"/>
      <c r="RNK19" s="13"/>
      <c r="RNM19" s="13"/>
      <c r="RNO19" s="13"/>
      <c r="RNQ19" s="13"/>
      <c r="RNS19" s="13"/>
      <c r="RNU19" s="13"/>
      <c r="RNW19" s="13"/>
      <c r="RNY19" s="13"/>
      <c r="ROA19" s="13"/>
      <c r="ROC19" s="13"/>
      <c r="ROE19" s="13"/>
      <c r="ROG19" s="13"/>
      <c r="ROI19" s="13"/>
      <c r="ROK19" s="13"/>
      <c r="ROM19" s="13"/>
      <c r="ROO19" s="13"/>
      <c r="ROQ19" s="13"/>
      <c r="ROS19" s="13"/>
      <c r="ROU19" s="13"/>
      <c r="ROW19" s="13"/>
      <c r="ROY19" s="13"/>
      <c r="RPA19" s="13"/>
      <c r="RPC19" s="13"/>
      <c r="RPE19" s="13"/>
      <c r="RPG19" s="13"/>
      <c r="RPI19" s="13"/>
      <c r="RPK19" s="13"/>
      <c r="RPM19" s="13"/>
      <c r="RPO19" s="13"/>
      <c r="RPQ19" s="13"/>
      <c r="RPS19" s="13"/>
      <c r="RPU19" s="13"/>
      <c r="RPW19" s="13"/>
      <c r="RPY19" s="13"/>
      <c r="RQA19" s="13"/>
      <c r="RQC19" s="13"/>
      <c r="RQE19" s="13"/>
      <c r="RQG19" s="13"/>
      <c r="RQI19" s="13"/>
      <c r="RQK19" s="13"/>
      <c r="RQM19" s="13"/>
      <c r="RQO19" s="13"/>
      <c r="RQQ19" s="13"/>
      <c r="RQS19" s="13"/>
      <c r="RQU19" s="13"/>
      <c r="RQW19" s="13"/>
      <c r="RQY19" s="13"/>
      <c r="RRA19" s="13"/>
      <c r="RRC19" s="13"/>
      <c r="RRE19" s="13"/>
      <c r="RRG19" s="13"/>
      <c r="RRI19" s="13"/>
      <c r="RRK19" s="13"/>
      <c r="RRM19" s="13"/>
      <c r="RRO19" s="13"/>
      <c r="RRQ19" s="13"/>
      <c r="RRS19" s="13"/>
      <c r="RRU19" s="13"/>
      <c r="RRW19" s="13"/>
      <c r="RRY19" s="13"/>
      <c r="RSA19" s="13"/>
      <c r="RSC19" s="13"/>
      <c r="RSE19" s="13"/>
      <c r="RSG19" s="13"/>
      <c r="RSI19" s="13"/>
      <c r="RSK19" s="13"/>
      <c r="RSM19" s="13"/>
      <c r="RSO19" s="13"/>
      <c r="RSQ19" s="13"/>
      <c r="RSS19" s="13"/>
      <c r="RSU19" s="13"/>
      <c r="RSW19" s="13"/>
      <c r="RSY19" s="13"/>
      <c r="RTA19" s="13"/>
      <c r="RTC19" s="13"/>
      <c r="RTE19" s="13"/>
      <c r="RTG19" s="13"/>
      <c r="RTI19" s="13"/>
      <c r="RTK19" s="13"/>
      <c r="RTM19" s="13"/>
      <c r="RTO19" s="13"/>
      <c r="RTQ19" s="13"/>
      <c r="RTS19" s="13"/>
      <c r="RTU19" s="13"/>
      <c r="RTW19" s="13"/>
      <c r="RTY19" s="13"/>
      <c r="RUA19" s="13"/>
      <c r="RUC19" s="13"/>
      <c r="RUE19" s="13"/>
      <c r="RUG19" s="13"/>
      <c r="RUI19" s="13"/>
      <c r="RUK19" s="13"/>
      <c r="RUM19" s="13"/>
      <c r="RUO19" s="13"/>
      <c r="RUQ19" s="13"/>
      <c r="RUS19" s="13"/>
      <c r="RUU19" s="13"/>
      <c r="RUW19" s="13"/>
      <c r="RUY19" s="13"/>
      <c r="RVA19" s="13"/>
      <c r="RVC19" s="13"/>
      <c r="RVE19" s="13"/>
      <c r="RVG19" s="13"/>
      <c r="RVI19" s="13"/>
      <c r="RVK19" s="13"/>
      <c r="RVM19" s="13"/>
      <c r="RVO19" s="13"/>
      <c r="RVQ19" s="13"/>
      <c r="RVS19" s="13"/>
      <c r="RVU19" s="13"/>
      <c r="RVW19" s="13"/>
      <c r="RVY19" s="13"/>
      <c r="RWA19" s="13"/>
      <c r="RWC19" s="13"/>
      <c r="RWE19" s="13"/>
      <c r="RWG19" s="13"/>
      <c r="RWI19" s="13"/>
      <c r="RWK19" s="13"/>
      <c r="RWM19" s="13"/>
      <c r="RWO19" s="13"/>
      <c r="RWQ19" s="13"/>
      <c r="RWS19" s="13"/>
      <c r="RWU19" s="13"/>
      <c r="RWW19" s="13"/>
      <c r="RWY19" s="13"/>
      <c r="RXA19" s="13"/>
      <c r="RXC19" s="13"/>
      <c r="RXE19" s="13"/>
      <c r="RXG19" s="13"/>
      <c r="RXI19" s="13"/>
      <c r="RXK19" s="13"/>
      <c r="RXM19" s="13"/>
      <c r="RXO19" s="13"/>
      <c r="RXQ19" s="13"/>
      <c r="RXS19" s="13"/>
      <c r="RXU19" s="13"/>
      <c r="RXW19" s="13"/>
      <c r="RXY19" s="13"/>
      <c r="RYA19" s="13"/>
      <c r="RYC19" s="13"/>
      <c r="RYE19" s="13"/>
      <c r="RYG19" s="13"/>
      <c r="RYI19" s="13"/>
      <c r="RYK19" s="13"/>
      <c r="RYM19" s="13"/>
      <c r="RYO19" s="13"/>
      <c r="RYQ19" s="13"/>
      <c r="RYS19" s="13"/>
      <c r="RYU19" s="13"/>
      <c r="RYW19" s="13"/>
      <c r="RYY19" s="13"/>
      <c r="RZA19" s="13"/>
      <c r="RZC19" s="13"/>
      <c r="RZE19" s="13"/>
      <c r="RZG19" s="13"/>
      <c r="RZI19" s="13"/>
      <c r="RZK19" s="13"/>
      <c r="RZM19" s="13"/>
      <c r="RZO19" s="13"/>
      <c r="RZQ19" s="13"/>
      <c r="RZS19" s="13"/>
      <c r="RZU19" s="13"/>
      <c r="RZW19" s="13"/>
      <c r="RZY19" s="13"/>
      <c r="SAA19" s="13"/>
      <c r="SAC19" s="13"/>
      <c r="SAE19" s="13"/>
      <c r="SAG19" s="13"/>
      <c r="SAI19" s="13"/>
      <c r="SAK19" s="13"/>
      <c r="SAM19" s="13"/>
      <c r="SAO19" s="13"/>
      <c r="SAQ19" s="13"/>
      <c r="SAS19" s="13"/>
      <c r="SAU19" s="13"/>
      <c r="SAW19" s="13"/>
      <c r="SAY19" s="13"/>
      <c r="SBA19" s="13"/>
      <c r="SBC19" s="13"/>
      <c r="SBE19" s="13"/>
      <c r="SBG19" s="13"/>
      <c r="SBI19" s="13"/>
      <c r="SBK19" s="13"/>
      <c r="SBM19" s="13"/>
      <c r="SBO19" s="13"/>
      <c r="SBQ19" s="13"/>
      <c r="SBS19" s="13"/>
      <c r="SBU19" s="13"/>
      <c r="SBW19" s="13"/>
      <c r="SBY19" s="13"/>
      <c r="SCA19" s="13"/>
      <c r="SCC19" s="13"/>
      <c r="SCE19" s="13"/>
      <c r="SCG19" s="13"/>
      <c r="SCI19" s="13"/>
      <c r="SCK19" s="13"/>
      <c r="SCM19" s="13"/>
      <c r="SCO19" s="13"/>
      <c r="SCQ19" s="13"/>
      <c r="SCS19" s="13"/>
      <c r="SCU19" s="13"/>
      <c r="SCW19" s="13"/>
      <c r="SCY19" s="13"/>
      <c r="SDA19" s="13"/>
      <c r="SDC19" s="13"/>
      <c r="SDE19" s="13"/>
      <c r="SDG19" s="13"/>
      <c r="SDI19" s="13"/>
      <c r="SDK19" s="13"/>
      <c r="SDM19" s="13"/>
      <c r="SDO19" s="13"/>
      <c r="SDQ19" s="13"/>
      <c r="SDS19" s="13"/>
      <c r="SDU19" s="13"/>
      <c r="SDW19" s="13"/>
      <c r="SDY19" s="13"/>
      <c r="SEA19" s="13"/>
      <c r="SEC19" s="13"/>
      <c r="SEE19" s="13"/>
      <c r="SEG19" s="13"/>
      <c r="SEI19" s="13"/>
      <c r="SEK19" s="13"/>
      <c r="SEM19" s="13"/>
      <c r="SEO19" s="13"/>
      <c r="SEQ19" s="13"/>
      <c r="SES19" s="13"/>
      <c r="SEU19" s="13"/>
      <c r="SEW19" s="13"/>
      <c r="SEY19" s="13"/>
      <c r="SFA19" s="13"/>
      <c r="SFC19" s="13"/>
      <c r="SFE19" s="13"/>
      <c r="SFG19" s="13"/>
      <c r="SFI19" s="13"/>
      <c r="SFK19" s="13"/>
      <c r="SFM19" s="13"/>
      <c r="SFO19" s="13"/>
      <c r="SFQ19" s="13"/>
      <c r="SFS19" s="13"/>
      <c r="SFU19" s="13"/>
      <c r="SFW19" s="13"/>
      <c r="SFY19" s="13"/>
      <c r="SGA19" s="13"/>
      <c r="SGC19" s="13"/>
      <c r="SGE19" s="13"/>
      <c r="SGG19" s="13"/>
      <c r="SGI19" s="13"/>
      <c r="SGK19" s="13"/>
      <c r="SGM19" s="13"/>
      <c r="SGO19" s="13"/>
      <c r="SGQ19" s="13"/>
      <c r="SGS19" s="13"/>
      <c r="SGU19" s="13"/>
      <c r="SGW19" s="13"/>
      <c r="SGY19" s="13"/>
      <c r="SHA19" s="13"/>
      <c r="SHC19" s="13"/>
      <c r="SHE19" s="13"/>
      <c r="SHG19" s="13"/>
      <c r="SHI19" s="13"/>
      <c r="SHK19" s="13"/>
      <c r="SHM19" s="13"/>
      <c r="SHO19" s="13"/>
      <c r="SHQ19" s="13"/>
      <c r="SHS19" s="13"/>
      <c r="SHU19" s="13"/>
      <c r="SHW19" s="13"/>
      <c r="SHY19" s="13"/>
      <c r="SIA19" s="13"/>
      <c r="SIC19" s="13"/>
      <c r="SIE19" s="13"/>
      <c r="SIG19" s="13"/>
      <c r="SII19" s="13"/>
      <c r="SIK19" s="13"/>
      <c r="SIM19" s="13"/>
      <c r="SIO19" s="13"/>
      <c r="SIQ19" s="13"/>
      <c r="SIS19" s="13"/>
      <c r="SIU19" s="13"/>
      <c r="SIW19" s="13"/>
      <c r="SIY19" s="13"/>
      <c r="SJA19" s="13"/>
      <c r="SJC19" s="13"/>
      <c r="SJE19" s="13"/>
      <c r="SJG19" s="13"/>
      <c r="SJI19" s="13"/>
      <c r="SJK19" s="13"/>
      <c r="SJM19" s="13"/>
      <c r="SJO19" s="13"/>
      <c r="SJQ19" s="13"/>
      <c r="SJS19" s="13"/>
      <c r="SJU19" s="13"/>
      <c r="SJW19" s="13"/>
      <c r="SJY19" s="13"/>
      <c r="SKA19" s="13"/>
      <c r="SKC19" s="13"/>
      <c r="SKE19" s="13"/>
      <c r="SKG19" s="13"/>
      <c r="SKI19" s="13"/>
      <c r="SKK19" s="13"/>
      <c r="SKM19" s="13"/>
      <c r="SKO19" s="13"/>
      <c r="SKQ19" s="13"/>
      <c r="SKS19" s="13"/>
      <c r="SKU19" s="13"/>
      <c r="SKW19" s="13"/>
      <c r="SKY19" s="13"/>
      <c r="SLA19" s="13"/>
      <c r="SLC19" s="13"/>
      <c r="SLE19" s="13"/>
      <c r="SLG19" s="13"/>
      <c r="SLI19" s="13"/>
      <c r="SLK19" s="13"/>
      <c r="SLM19" s="13"/>
      <c r="SLO19" s="13"/>
      <c r="SLQ19" s="13"/>
      <c r="SLS19" s="13"/>
      <c r="SLU19" s="13"/>
      <c r="SLW19" s="13"/>
      <c r="SLY19" s="13"/>
      <c r="SMA19" s="13"/>
      <c r="SMC19" s="13"/>
      <c r="SME19" s="13"/>
      <c r="SMG19" s="13"/>
      <c r="SMI19" s="13"/>
      <c r="SMK19" s="13"/>
      <c r="SMM19" s="13"/>
      <c r="SMO19" s="13"/>
      <c r="SMQ19" s="13"/>
      <c r="SMS19" s="13"/>
      <c r="SMU19" s="13"/>
      <c r="SMW19" s="13"/>
      <c r="SMY19" s="13"/>
      <c r="SNA19" s="13"/>
      <c r="SNC19" s="13"/>
      <c r="SNE19" s="13"/>
      <c r="SNG19" s="13"/>
      <c r="SNI19" s="13"/>
      <c r="SNK19" s="13"/>
      <c r="SNM19" s="13"/>
      <c r="SNO19" s="13"/>
      <c r="SNQ19" s="13"/>
      <c r="SNS19" s="13"/>
      <c r="SNU19" s="13"/>
      <c r="SNW19" s="13"/>
      <c r="SNY19" s="13"/>
      <c r="SOA19" s="13"/>
      <c r="SOC19" s="13"/>
      <c r="SOE19" s="13"/>
      <c r="SOG19" s="13"/>
      <c r="SOI19" s="13"/>
      <c r="SOK19" s="13"/>
      <c r="SOM19" s="13"/>
      <c r="SOO19" s="13"/>
      <c r="SOQ19" s="13"/>
      <c r="SOS19" s="13"/>
      <c r="SOU19" s="13"/>
      <c r="SOW19" s="13"/>
      <c r="SOY19" s="13"/>
      <c r="SPA19" s="13"/>
      <c r="SPC19" s="13"/>
      <c r="SPE19" s="13"/>
      <c r="SPG19" s="13"/>
      <c r="SPI19" s="13"/>
      <c r="SPK19" s="13"/>
      <c r="SPM19" s="13"/>
      <c r="SPO19" s="13"/>
      <c r="SPQ19" s="13"/>
      <c r="SPS19" s="13"/>
      <c r="SPU19" s="13"/>
      <c r="SPW19" s="13"/>
      <c r="SPY19" s="13"/>
      <c r="SQA19" s="13"/>
      <c r="SQC19" s="13"/>
      <c r="SQE19" s="13"/>
      <c r="SQG19" s="13"/>
      <c r="SQI19" s="13"/>
      <c r="SQK19" s="13"/>
      <c r="SQM19" s="13"/>
      <c r="SQO19" s="13"/>
      <c r="SQQ19" s="13"/>
      <c r="SQS19" s="13"/>
      <c r="SQU19" s="13"/>
      <c r="SQW19" s="13"/>
      <c r="SQY19" s="13"/>
      <c r="SRA19" s="13"/>
      <c r="SRC19" s="13"/>
      <c r="SRE19" s="13"/>
      <c r="SRG19" s="13"/>
      <c r="SRI19" s="13"/>
      <c r="SRK19" s="13"/>
      <c r="SRM19" s="13"/>
      <c r="SRO19" s="13"/>
      <c r="SRQ19" s="13"/>
      <c r="SRS19" s="13"/>
      <c r="SRU19" s="13"/>
      <c r="SRW19" s="13"/>
      <c r="SRY19" s="13"/>
      <c r="SSA19" s="13"/>
      <c r="SSC19" s="13"/>
      <c r="SSE19" s="13"/>
      <c r="SSG19" s="13"/>
      <c r="SSI19" s="13"/>
      <c r="SSK19" s="13"/>
      <c r="SSM19" s="13"/>
      <c r="SSO19" s="13"/>
      <c r="SSQ19" s="13"/>
      <c r="SSS19" s="13"/>
      <c r="SSU19" s="13"/>
      <c r="SSW19" s="13"/>
      <c r="SSY19" s="13"/>
      <c r="STA19" s="13"/>
      <c r="STC19" s="13"/>
      <c r="STE19" s="13"/>
      <c r="STG19" s="13"/>
      <c r="STI19" s="13"/>
      <c r="STK19" s="13"/>
      <c r="STM19" s="13"/>
      <c r="STO19" s="13"/>
      <c r="STQ19" s="13"/>
      <c r="STS19" s="13"/>
      <c r="STU19" s="13"/>
      <c r="STW19" s="13"/>
      <c r="STY19" s="13"/>
      <c r="SUA19" s="13"/>
      <c r="SUC19" s="13"/>
      <c r="SUE19" s="13"/>
      <c r="SUG19" s="13"/>
      <c r="SUI19" s="13"/>
      <c r="SUK19" s="13"/>
      <c r="SUM19" s="13"/>
      <c r="SUO19" s="13"/>
      <c r="SUQ19" s="13"/>
      <c r="SUS19" s="13"/>
      <c r="SUU19" s="13"/>
      <c r="SUW19" s="13"/>
      <c r="SUY19" s="13"/>
      <c r="SVA19" s="13"/>
      <c r="SVC19" s="13"/>
      <c r="SVE19" s="13"/>
      <c r="SVG19" s="13"/>
      <c r="SVI19" s="13"/>
      <c r="SVK19" s="13"/>
      <c r="SVM19" s="13"/>
      <c r="SVO19" s="13"/>
      <c r="SVQ19" s="13"/>
      <c r="SVS19" s="13"/>
      <c r="SVU19" s="13"/>
      <c r="SVW19" s="13"/>
      <c r="SVY19" s="13"/>
      <c r="SWA19" s="13"/>
      <c r="SWC19" s="13"/>
      <c r="SWE19" s="13"/>
      <c r="SWG19" s="13"/>
      <c r="SWI19" s="13"/>
      <c r="SWK19" s="13"/>
      <c r="SWM19" s="13"/>
      <c r="SWO19" s="13"/>
      <c r="SWQ19" s="13"/>
      <c r="SWS19" s="13"/>
      <c r="SWU19" s="13"/>
      <c r="SWW19" s="13"/>
      <c r="SWY19" s="13"/>
      <c r="SXA19" s="13"/>
      <c r="SXC19" s="13"/>
      <c r="SXE19" s="13"/>
      <c r="SXG19" s="13"/>
      <c r="SXI19" s="13"/>
      <c r="SXK19" s="13"/>
      <c r="SXM19" s="13"/>
      <c r="SXO19" s="13"/>
      <c r="SXQ19" s="13"/>
      <c r="SXS19" s="13"/>
      <c r="SXU19" s="13"/>
      <c r="SXW19" s="13"/>
      <c r="SXY19" s="13"/>
      <c r="SYA19" s="13"/>
      <c r="SYC19" s="13"/>
      <c r="SYE19" s="13"/>
      <c r="SYG19" s="13"/>
      <c r="SYI19" s="13"/>
      <c r="SYK19" s="13"/>
      <c r="SYM19" s="13"/>
      <c r="SYO19" s="13"/>
      <c r="SYQ19" s="13"/>
      <c r="SYS19" s="13"/>
      <c r="SYU19" s="13"/>
      <c r="SYW19" s="13"/>
      <c r="SYY19" s="13"/>
      <c r="SZA19" s="13"/>
      <c r="SZC19" s="13"/>
      <c r="SZE19" s="13"/>
      <c r="SZG19" s="13"/>
      <c r="SZI19" s="13"/>
      <c r="SZK19" s="13"/>
      <c r="SZM19" s="13"/>
      <c r="SZO19" s="13"/>
      <c r="SZQ19" s="13"/>
      <c r="SZS19" s="13"/>
      <c r="SZU19" s="13"/>
      <c r="SZW19" s="13"/>
      <c r="SZY19" s="13"/>
      <c r="TAA19" s="13"/>
      <c r="TAC19" s="13"/>
      <c r="TAE19" s="13"/>
      <c r="TAG19" s="13"/>
      <c r="TAI19" s="13"/>
      <c r="TAK19" s="13"/>
      <c r="TAM19" s="13"/>
      <c r="TAO19" s="13"/>
      <c r="TAQ19" s="13"/>
      <c r="TAS19" s="13"/>
      <c r="TAU19" s="13"/>
      <c r="TAW19" s="13"/>
      <c r="TAY19" s="13"/>
      <c r="TBA19" s="13"/>
      <c r="TBC19" s="13"/>
      <c r="TBE19" s="13"/>
      <c r="TBG19" s="13"/>
      <c r="TBI19" s="13"/>
      <c r="TBK19" s="13"/>
      <c r="TBM19" s="13"/>
      <c r="TBO19" s="13"/>
      <c r="TBQ19" s="13"/>
      <c r="TBS19" s="13"/>
      <c r="TBU19" s="13"/>
      <c r="TBW19" s="13"/>
      <c r="TBY19" s="13"/>
      <c r="TCA19" s="13"/>
      <c r="TCC19" s="13"/>
      <c r="TCE19" s="13"/>
      <c r="TCG19" s="13"/>
      <c r="TCI19" s="13"/>
      <c r="TCK19" s="13"/>
      <c r="TCM19" s="13"/>
      <c r="TCO19" s="13"/>
      <c r="TCQ19" s="13"/>
      <c r="TCS19" s="13"/>
      <c r="TCU19" s="13"/>
      <c r="TCW19" s="13"/>
      <c r="TCY19" s="13"/>
      <c r="TDA19" s="13"/>
      <c r="TDC19" s="13"/>
      <c r="TDE19" s="13"/>
      <c r="TDG19" s="13"/>
      <c r="TDI19" s="13"/>
      <c r="TDK19" s="13"/>
      <c r="TDM19" s="13"/>
      <c r="TDO19" s="13"/>
      <c r="TDQ19" s="13"/>
      <c r="TDS19" s="13"/>
      <c r="TDU19" s="13"/>
      <c r="TDW19" s="13"/>
      <c r="TDY19" s="13"/>
      <c r="TEA19" s="13"/>
      <c r="TEC19" s="13"/>
      <c r="TEE19" s="13"/>
      <c r="TEG19" s="13"/>
      <c r="TEI19" s="13"/>
      <c r="TEK19" s="13"/>
      <c r="TEM19" s="13"/>
      <c r="TEO19" s="13"/>
      <c r="TEQ19" s="13"/>
      <c r="TES19" s="13"/>
      <c r="TEU19" s="13"/>
      <c r="TEW19" s="13"/>
      <c r="TEY19" s="13"/>
      <c r="TFA19" s="13"/>
      <c r="TFC19" s="13"/>
      <c r="TFE19" s="13"/>
      <c r="TFG19" s="13"/>
      <c r="TFI19" s="13"/>
      <c r="TFK19" s="13"/>
      <c r="TFM19" s="13"/>
      <c r="TFO19" s="13"/>
      <c r="TFQ19" s="13"/>
      <c r="TFS19" s="13"/>
      <c r="TFU19" s="13"/>
      <c r="TFW19" s="13"/>
      <c r="TFY19" s="13"/>
      <c r="TGA19" s="13"/>
      <c r="TGC19" s="13"/>
      <c r="TGE19" s="13"/>
      <c r="TGG19" s="13"/>
      <c r="TGI19" s="13"/>
      <c r="TGK19" s="13"/>
      <c r="TGM19" s="13"/>
      <c r="TGO19" s="13"/>
      <c r="TGQ19" s="13"/>
      <c r="TGS19" s="13"/>
      <c r="TGU19" s="13"/>
      <c r="TGW19" s="13"/>
      <c r="TGY19" s="13"/>
      <c r="THA19" s="13"/>
      <c r="THC19" s="13"/>
      <c r="THE19" s="13"/>
      <c r="THG19" s="13"/>
      <c r="THI19" s="13"/>
      <c r="THK19" s="13"/>
      <c r="THM19" s="13"/>
      <c r="THO19" s="13"/>
      <c r="THQ19" s="13"/>
      <c r="THS19" s="13"/>
      <c r="THU19" s="13"/>
      <c r="THW19" s="13"/>
      <c r="THY19" s="13"/>
      <c r="TIA19" s="13"/>
      <c r="TIC19" s="13"/>
      <c r="TIE19" s="13"/>
      <c r="TIG19" s="13"/>
      <c r="TII19" s="13"/>
      <c r="TIK19" s="13"/>
      <c r="TIM19" s="13"/>
      <c r="TIO19" s="13"/>
      <c r="TIQ19" s="13"/>
      <c r="TIS19" s="13"/>
      <c r="TIU19" s="13"/>
      <c r="TIW19" s="13"/>
      <c r="TIY19" s="13"/>
      <c r="TJA19" s="13"/>
      <c r="TJC19" s="13"/>
      <c r="TJE19" s="13"/>
      <c r="TJG19" s="13"/>
      <c r="TJI19" s="13"/>
      <c r="TJK19" s="13"/>
      <c r="TJM19" s="13"/>
      <c r="TJO19" s="13"/>
      <c r="TJQ19" s="13"/>
      <c r="TJS19" s="13"/>
      <c r="TJU19" s="13"/>
      <c r="TJW19" s="13"/>
      <c r="TJY19" s="13"/>
      <c r="TKA19" s="13"/>
      <c r="TKC19" s="13"/>
      <c r="TKE19" s="13"/>
      <c r="TKG19" s="13"/>
      <c r="TKI19" s="13"/>
      <c r="TKK19" s="13"/>
      <c r="TKM19" s="13"/>
      <c r="TKO19" s="13"/>
      <c r="TKQ19" s="13"/>
      <c r="TKS19" s="13"/>
      <c r="TKU19" s="13"/>
      <c r="TKW19" s="13"/>
      <c r="TKY19" s="13"/>
      <c r="TLA19" s="13"/>
      <c r="TLC19" s="13"/>
      <c r="TLE19" s="13"/>
      <c r="TLG19" s="13"/>
      <c r="TLI19" s="13"/>
      <c r="TLK19" s="13"/>
      <c r="TLM19" s="13"/>
      <c r="TLO19" s="13"/>
      <c r="TLQ19" s="13"/>
      <c r="TLS19" s="13"/>
      <c r="TLU19" s="13"/>
      <c r="TLW19" s="13"/>
      <c r="TLY19" s="13"/>
      <c r="TMA19" s="13"/>
      <c r="TMC19" s="13"/>
      <c r="TME19" s="13"/>
      <c r="TMG19" s="13"/>
      <c r="TMI19" s="13"/>
      <c r="TMK19" s="13"/>
      <c r="TMM19" s="13"/>
      <c r="TMO19" s="13"/>
      <c r="TMQ19" s="13"/>
      <c r="TMS19" s="13"/>
      <c r="TMU19" s="13"/>
      <c r="TMW19" s="13"/>
      <c r="TMY19" s="13"/>
      <c r="TNA19" s="13"/>
      <c r="TNC19" s="13"/>
      <c r="TNE19" s="13"/>
      <c r="TNG19" s="13"/>
      <c r="TNI19" s="13"/>
      <c r="TNK19" s="13"/>
      <c r="TNM19" s="13"/>
      <c r="TNO19" s="13"/>
      <c r="TNQ19" s="13"/>
      <c r="TNS19" s="13"/>
      <c r="TNU19" s="13"/>
      <c r="TNW19" s="13"/>
      <c r="TNY19" s="13"/>
      <c r="TOA19" s="13"/>
      <c r="TOC19" s="13"/>
      <c r="TOE19" s="13"/>
      <c r="TOG19" s="13"/>
      <c r="TOI19" s="13"/>
      <c r="TOK19" s="13"/>
      <c r="TOM19" s="13"/>
      <c r="TOO19" s="13"/>
      <c r="TOQ19" s="13"/>
      <c r="TOS19" s="13"/>
      <c r="TOU19" s="13"/>
      <c r="TOW19" s="13"/>
      <c r="TOY19" s="13"/>
      <c r="TPA19" s="13"/>
      <c r="TPC19" s="13"/>
      <c r="TPE19" s="13"/>
      <c r="TPG19" s="13"/>
      <c r="TPI19" s="13"/>
      <c r="TPK19" s="13"/>
      <c r="TPM19" s="13"/>
      <c r="TPO19" s="13"/>
      <c r="TPQ19" s="13"/>
      <c r="TPS19" s="13"/>
      <c r="TPU19" s="13"/>
      <c r="TPW19" s="13"/>
      <c r="TPY19" s="13"/>
      <c r="TQA19" s="13"/>
      <c r="TQC19" s="13"/>
      <c r="TQE19" s="13"/>
      <c r="TQG19" s="13"/>
      <c r="TQI19" s="13"/>
      <c r="TQK19" s="13"/>
      <c r="TQM19" s="13"/>
      <c r="TQO19" s="13"/>
      <c r="TQQ19" s="13"/>
      <c r="TQS19" s="13"/>
      <c r="TQU19" s="13"/>
      <c r="TQW19" s="13"/>
      <c r="TQY19" s="13"/>
      <c r="TRA19" s="13"/>
      <c r="TRC19" s="13"/>
      <c r="TRE19" s="13"/>
      <c r="TRG19" s="13"/>
      <c r="TRI19" s="13"/>
      <c r="TRK19" s="13"/>
      <c r="TRM19" s="13"/>
      <c r="TRO19" s="13"/>
      <c r="TRQ19" s="13"/>
      <c r="TRS19" s="13"/>
      <c r="TRU19" s="13"/>
      <c r="TRW19" s="13"/>
      <c r="TRY19" s="13"/>
      <c r="TSA19" s="13"/>
      <c r="TSC19" s="13"/>
      <c r="TSE19" s="13"/>
      <c r="TSG19" s="13"/>
      <c r="TSI19" s="13"/>
      <c r="TSK19" s="13"/>
      <c r="TSM19" s="13"/>
      <c r="TSO19" s="13"/>
      <c r="TSQ19" s="13"/>
      <c r="TSS19" s="13"/>
      <c r="TSU19" s="13"/>
      <c r="TSW19" s="13"/>
      <c r="TSY19" s="13"/>
      <c r="TTA19" s="13"/>
      <c r="TTC19" s="13"/>
      <c r="TTE19" s="13"/>
      <c r="TTG19" s="13"/>
      <c r="TTI19" s="13"/>
      <c r="TTK19" s="13"/>
      <c r="TTM19" s="13"/>
      <c r="TTO19" s="13"/>
      <c r="TTQ19" s="13"/>
      <c r="TTS19" s="13"/>
      <c r="TTU19" s="13"/>
      <c r="TTW19" s="13"/>
      <c r="TTY19" s="13"/>
      <c r="TUA19" s="13"/>
      <c r="TUC19" s="13"/>
      <c r="TUE19" s="13"/>
      <c r="TUG19" s="13"/>
      <c r="TUI19" s="13"/>
      <c r="TUK19" s="13"/>
      <c r="TUM19" s="13"/>
      <c r="TUO19" s="13"/>
      <c r="TUQ19" s="13"/>
      <c r="TUS19" s="13"/>
      <c r="TUU19" s="13"/>
      <c r="TUW19" s="13"/>
      <c r="TUY19" s="13"/>
      <c r="TVA19" s="13"/>
      <c r="TVC19" s="13"/>
      <c r="TVE19" s="13"/>
      <c r="TVG19" s="13"/>
      <c r="TVI19" s="13"/>
      <c r="TVK19" s="13"/>
      <c r="TVM19" s="13"/>
      <c r="TVO19" s="13"/>
      <c r="TVQ19" s="13"/>
      <c r="TVS19" s="13"/>
      <c r="TVU19" s="13"/>
      <c r="TVW19" s="13"/>
      <c r="TVY19" s="13"/>
      <c r="TWA19" s="13"/>
      <c r="TWC19" s="13"/>
      <c r="TWE19" s="13"/>
      <c r="TWG19" s="13"/>
      <c r="TWI19" s="13"/>
      <c r="TWK19" s="13"/>
      <c r="TWM19" s="13"/>
      <c r="TWO19" s="13"/>
      <c r="TWQ19" s="13"/>
      <c r="TWS19" s="13"/>
      <c r="TWU19" s="13"/>
      <c r="TWW19" s="13"/>
      <c r="TWY19" s="13"/>
      <c r="TXA19" s="13"/>
      <c r="TXC19" s="13"/>
      <c r="TXE19" s="13"/>
      <c r="TXG19" s="13"/>
      <c r="TXI19" s="13"/>
      <c r="TXK19" s="13"/>
      <c r="TXM19" s="13"/>
      <c r="TXO19" s="13"/>
      <c r="TXQ19" s="13"/>
      <c r="TXS19" s="13"/>
      <c r="TXU19" s="13"/>
      <c r="TXW19" s="13"/>
      <c r="TXY19" s="13"/>
      <c r="TYA19" s="13"/>
      <c r="TYC19" s="13"/>
      <c r="TYE19" s="13"/>
      <c r="TYG19" s="13"/>
      <c r="TYI19" s="13"/>
      <c r="TYK19" s="13"/>
      <c r="TYM19" s="13"/>
      <c r="TYO19" s="13"/>
      <c r="TYQ19" s="13"/>
      <c r="TYS19" s="13"/>
      <c r="TYU19" s="13"/>
      <c r="TYW19" s="13"/>
      <c r="TYY19" s="13"/>
      <c r="TZA19" s="13"/>
      <c r="TZC19" s="13"/>
      <c r="TZE19" s="13"/>
      <c r="TZG19" s="13"/>
      <c r="TZI19" s="13"/>
      <c r="TZK19" s="13"/>
      <c r="TZM19" s="13"/>
      <c r="TZO19" s="13"/>
      <c r="TZQ19" s="13"/>
      <c r="TZS19" s="13"/>
      <c r="TZU19" s="13"/>
      <c r="TZW19" s="13"/>
      <c r="TZY19" s="13"/>
      <c r="UAA19" s="13"/>
      <c r="UAC19" s="13"/>
      <c r="UAE19" s="13"/>
      <c r="UAG19" s="13"/>
      <c r="UAI19" s="13"/>
      <c r="UAK19" s="13"/>
      <c r="UAM19" s="13"/>
      <c r="UAO19" s="13"/>
      <c r="UAQ19" s="13"/>
      <c r="UAS19" s="13"/>
      <c r="UAU19" s="13"/>
      <c r="UAW19" s="13"/>
      <c r="UAY19" s="13"/>
      <c r="UBA19" s="13"/>
      <c r="UBC19" s="13"/>
      <c r="UBE19" s="13"/>
      <c r="UBG19" s="13"/>
      <c r="UBI19" s="13"/>
      <c r="UBK19" s="13"/>
      <c r="UBM19" s="13"/>
      <c r="UBO19" s="13"/>
      <c r="UBQ19" s="13"/>
      <c r="UBS19" s="13"/>
      <c r="UBU19" s="13"/>
      <c r="UBW19" s="13"/>
      <c r="UBY19" s="13"/>
      <c r="UCA19" s="13"/>
      <c r="UCC19" s="13"/>
      <c r="UCE19" s="13"/>
      <c r="UCG19" s="13"/>
      <c r="UCI19" s="13"/>
      <c r="UCK19" s="13"/>
      <c r="UCM19" s="13"/>
      <c r="UCO19" s="13"/>
      <c r="UCQ19" s="13"/>
      <c r="UCS19" s="13"/>
      <c r="UCU19" s="13"/>
      <c r="UCW19" s="13"/>
      <c r="UCY19" s="13"/>
      <c r="UDA19" s="13"/>
      <c r="UDC19" s="13"/>
      <c r="UDE19" s="13"/>
      <c r="UDG19" s="13"/>
      <c r="UDI19" s="13"/>
      <c r="UDK19" s="13"/>
      <c r="UDM19" s="13"/>
      <c r="UDO19" s="13"/>
      <c r="UDQ19" s="13"/>
      <c r="UDS19" s="13"/>
      <c r="UDU19" s="13"/>
      <c r="UDW19" s="13"/>
      <c r="UDY19" s="13"/>
      <c r="UEA19" s="13"/>
      <c r="UEC19" s="13"/>
      <c r="UEE19" s="13"/>
      <c r="UEG19" s="13"/>
      <c r="UEI19" s="13"/>
      <c r="UEK19" s="13"/>
      <c r="UEM19" s="13"/>
      <c r="UEO19" s="13"/>
      <c r="UEQ19" s="13"/>
      <c r="UES19" s="13"/>
      <c r="UEU19" s="13"/>
      <c r="UEW19" s="13"/>
      <c r="UEY19" s="13"/>
      <c r="UFA19" s="13"/>
      <c r="UFC19" s="13"/>
      <c r="UFE19" s="13"/>
      <c r="UFG19" s="13"/>
      <c r="UFI19" s="13"/>
      <c r="UFK19" s="13"/>
      <c r="UFM19" s="13"/>
      <c r="UFO19" s="13"/>
      <c r="UFQ19" s="13"/>
      <c r="UFS19" s="13"/>
      <c r="UFU19" s="13"/>
      <c r="UFW19" s="13"/>
      <c r="UFY19" s="13"/>
      <c r="UGA19" s="13"/>
      <c r="UGC19" s="13"/>
      <c r="UGE19" s="13"/>
      <c r="UGG19" s="13"/>
      <c r="UGI19" s="13"/>
      <c r="UGK19" s="13"/>
      <c r="UGM19" s="13"/>
      <c r="UGO19" s="13"/>
      <c r="UGQ19" s="13"/>
      <c r="UGS19" s="13"/>
      <c r="UGU19" s="13"/>
      <c r="UGW19" s="13"/>
      <c r="UGY19" s="13"/>
      <c r="UHA19" s="13"/>
      <c r="UHC19" s="13"/>
      <c r="UHE19" s="13"/>
      <c r="UHG19" s="13"/>
      <c r="UHI19" s="13"/>
      <c r="UHK19" s="13"/>
      <c r="UHM19" s="13"/>
      <c r="UHO19" s="13"/>
      <c r="UHQ19" s="13"/>
      <c r="UHS19" s="13"/>
      <c r="UHU19" s="13"/>
      <c r="UHW19" s="13"/>
      <c r="UHY19" s="13"/>
      <c r="UIA19" s="13"/>
      <c r="UIC19" s="13"/>
      <c r="UIE19" s="13"/>
      <c r="UIG19" s="13"/>
      <c r="UII19" s="13"/>
      <c r="UIK19" s="13"/>
      <c r="UIM19" s="13"/>
      <c r="UIO19" s="13"/>
      <c r="UIQ19" s="13"/>
      <c r="UIS19" s="13"/>
      <c r="UIU19" s="13"/>
      <c r="UIW19" s="13"/>
      <c r="UIY19" s="13"/>
      <c r="UJA19" s="13"/>
      <c r="UJC19" s="13"/>
      <c r="UJE19" s="13"/>
      <c r="UJG19" s="13"/>
      <c r="UJI19" s="13"/>
      <c r="UJK19" s="13"/>
      <c r="UJM19" s="13"/>
      <c r="UJO19" s="13"/>
      <c r="UJQ19" s="13"/>
      <c r="UJS19" s="13"/>
      <c r="UJU19" s="13"/>
      <c r="UJW19" s="13"/>
      <c r="UJY19" s="13"/>
      <c r="UKA19" s="13"/>
      <c r="UKC19" s="13"/>
      <c r="UKE19" s="13"/>
      <c r="UKG19" s="13"/>
      <c r="UKI19" s="13"/>
      <c r="UKK19" s="13"/>
      <c r="UKM19" s="13"/>
      <c r="UKO19" s="13"/>
      <c r="UKQ19" s="13"/>
      <c r="UKS19" s="13"/>
      <c r="UKU19" s="13"/>
      <c r="UKW19" s="13"/>
      <c r="UKY19" s="13"/>
      <c r="ULA19" s="13"/>
      <c r="ULC19" s="13"/>
      <c r="ULE19" s="13"/>
      <c r="ULG19" s="13"/>
      <c r="ULI19" s="13"/>
      <c r="ULK19" s="13"/>
      <c r="ULM19" s="13"/>
      <c r="ULO19" s="13"/>
      <c r="ULQ19" s="13"/>
      <c r="ULS19" s="13"/>
      <c r="ULU19" s="13"/>
      <c r="ULW19" s="13"/>
      <c r="ULY19" s="13"/>
      <c r="UMA19" s="13"/>
      <c r="UMC19" s="13"/>
      <c r="UME19" s="13"/>
      <c r="UMG19" s="13"/>
      <c r="UMI19" s="13"/>
      <c r="UMK19" s="13"/>
      <c r="UMM19" s="13"/>
      <c r="UMO19" s="13"/>
      <c r="UMQ19" s="13"/>
      <c r="UMS19" s="13"/>
      <c r="UMU19" s="13"/>
      <c r="UMW19" s="13"/>
      <c r="UMY19" s="13"/>
      <c r="UNA19" s="13"/>
      <c r="UNC19" s="13"/>
      <c r="UNE19" s="13"/>
      <c r="UNG19" s="13"/>
      <c r="UNI19" s="13"/>
      <c r="UNK19" s="13"/>
      <c r="UNM19" s="13"/>
      <c r="UNO19" s="13"/>
      <c r="UNQ19" s="13"/>
      <c r="UNS19" s="13"/>
      <c r="UNU19" s="13"/>
      <c r="UNW19" s="13"/>
      <c r="UNY19" s="13"/>
      <c r="UOA19" s="13"/>
      <c r="UOC19" s="13"/>
      <c r="UOE19" s="13"/>
      <c r="UOG19" s="13"/>
      <c r="UOI19" s="13"/>
      <c r="UOK19" s="13"/>
      <c r="UOM19" s="13"/>
      <c r="UOO19" s="13"/>
      <c r="UOQ19" s="13"/>
      <c r="UOS19" s="13"/>
      <c r="UOU19" s="13"/>
      <c r="UOW19" s="13"/>
      <c r="UOY19" s="13"/>
      <c r="UPA19" s="13"/>
      <c r="UPC19" s="13"/>
      <c r="UPE19" s="13"/>
      <c r="UPG19" s="13"/>
      <c r="UPI19" s="13"/>
      <c r="UPK19" s="13"/>
      <c r="UPM19" s="13"/>
      <c r="UPO19" s="13"/>
      <c r="UPQ19" s="13"/>
      <c r="UPS19" s="13"/>
      <c r="UPU19" s="13"/>
      <c r="UPW19" s="13"/>
      <c r="UPY19" s="13"/>
      <c r="UQA19" s="13"/>
      <c r="UQC19" s="13"/>
      <c r="UQE19" s="13"/>
      <c r="UQG19" s="13"/>
      <c r="UQI19" s="13"/>
      <c r="UQK19" s="13"/>
      <c r="UQM19" s="13"/>
      <c r="UQO19" s="13"/>
      <c r="UQQ19" s="13"/>
      <c r="UQS19" s="13"/>
      <c r="UQU19" s="13"/>
      <c r="UQW19" s="13"/>
      <c r="UQY19" s="13"/>
      <c r="URA19" s="13"/>
      <c r="URC19" s="13"/>
      <c r="URE19" s="13"/>
      <c r="URG19" s="13"/>
      <c r="URI19" s="13"/>
      <c r="URK19" s="13"/>
      <c r="URM19" s="13"/>
      <c r="URO19" s="13"/>
      <c r="URQ19" s="13"/>
      <c r="URS19" s="13"/>
      <c r="URU19" s="13"/>
      <c r="URW19" s="13"/>
      <c r="URY19" s="13"/>
      <c r="USA19" s="13"/>
      <c r="USC19" s="13"/>
      <c r="USE19" s="13"/>
      <c r="USG19" s="13"/>
      <c r="USI19" s="13"/>
      <c r="USK19" s="13"/>
      <c r="USM19" s="13"/>
      <c r="USO19" s="13"/>
      <c r="USQ19" s="13"/>
      <c r="USS19" s="13"/>
      <c r="USU19" s="13"/>
      <c r="USW19" s="13"/>
      <c r="USY19" s="13"/>
      <c r="UTA19" s="13"/>
      <c r="UTC19" s="13"/>
      <c r="UTE19" s="13"/>
      <c r="UTG19" s="13"/>
      <c r="UTI19" s="13"/>
      <c r="UTK19" s="13"/>
      <c r="UTM19" s="13"/>
      <c r="UTO19" s="13"/>
      <c r="UTQ19" s="13"/>
      <c r="UTS19" s="13"/>
      <c r="UTU19" s="13"/>
      <c r="UTW19" s="13"/>
      <c r="UTY19" s="13"/>
      <c r="UUA19" s="13"/>
      <c r="UUC19" s="13"/>
      <c r="UUE19" s="13"/>
      <c r="UUG19" s="13"/>
      <c r="UUI19" s="13"/>
      <c r="UUK19" s="13"/>
      <c r="UUM19" s="13"/>
      <c r="UUO19" s="13"/>
      <c r="UUQ19" s="13"/>
      <c r="UUS19" s="13"/>
      <c r="UUU19" s="13"/>
      <c r="UUW19" s="13"/>
      <c r="UUY19" s="13"/>
      <c r="UVA19" s="13"/>
      <c r="UVC19" s="13"/>
      <c r="UVE19" s="13"/>
      <c r="UVG19" s="13"/>
      <c r="UVI19" s="13"/>
      <c r="UVK19" s="13"/>
      <c r="UVM19" s="13"/>
      <c r="UVO19" s="13"/>
      <c r="UVQ19" s="13"/>
      <c r="UVS19" s="13"/>
      <c r="UVU19" s="13"/>
      <c r="UVW19" s="13"/>
      <c r="UVY19" s="13"/>
      <c r="UWA19" s="13"/>
      <c r="UWC19" s="13"/>
      <c r="UWE19" s="13"/>
      <c r="UWG19" s="13"/>
      <c r="UWI19" s="13"/>
      <c r="UWK19" s="13"/>
      <c r="UWM19" s="13"/>
      <c r="UWO19" s="13"/>
      <c r="UWQ19" s="13"/>
      <c r="UWS19" s="13"/>
      <c r="UWU19" s="13"/>
      <c r="UWW19" s="13"/>
      <c r="UWY19" s="13"/>
      <c r="UXA19" s="13"/>
      <c r="UXC19" s="13"/>
      <c r="UXE19" s="13"/>
      <c r="UXG19" s="13"/>
      <c r="UXI19" s="13"/>
      <c r="UXK19" s="13"/>
      <c r="UXM19" s="13"/>
      <c r="UXO19" s="13"/>
      <c r="UXQ19" s="13"/>
      <c r="UXS19" s="13"/>
      <c r="UXU19" s="13"/>
      <c r="UXW19" s="13"/>
      <c r="UXY19" s="13"/>
      <c r="UYA19" s="13"/>
      <c r="UYC19" s="13"/>
      <c r="UYE19" s="13"/>
      <c r="UYG19" s="13"/>
      <c r="UYI19" s="13"/>
      <c r="UYK19" s="13"/>
      <c r="UYM19" s="13"/>
      <c r="UYO19" s="13"/>
      <c r="UYQ19" s="13"/>
      <c r="UYS19" s="13"/>
      <c r="UYU19" s="13"/>
      <c r="UYW19" s="13"/>
      <c r="UYY19" s="13"/>
      <c r="UZA19" s="13"/>
      <c r="UZC19" s="13"/>
      <c r="UZE19" s="13"/>
      <c r="UZG19" s="13"/>
      <c r="UZI19" s="13"/>
      <c r="UZK19" s="13"/>
      <c r="UZM19" s="13"/>
      <c r="UZO19" s="13"/>
      <c r="UZQ19" s="13"/>
      <c r="UZS19" s="13"/>
      <c r="UZU19" s="13"/>
      <c r="UZW19" s="13"/>
      <c r="UZY19" s="13"/>
      <c r="VAA19" s="13"/>
      <c r="VAC19" s="13"/>
      <c r="VAE19" s="13"/>
      <c r="VAG19" s="13"/>
      <c r="VAI19" s="13"/>
      <c r="VAK19" s="13"/>
      <c r="VAM19" s="13"/>
      <c r="VAO19" s="13"/>
      <c r="VAQ19" s="13"/>
      <c r="VAS19" s="13"/>
      <c r="VAU19" s="13"/>
      <c r="VAW19" s="13"/>
      <c r="VAY19" s="13"/>
      <c r="VBA19" s="13"/>
      <c r="VBC19" s="13"/>
      <c r="VBE19" s="13"/>
      <c r="VBG19" s="13"/>
      <c r="VBI19" s="13"/>
      <c r="VBK19" s="13"/>
      <c r="VBM19" s="13"/>
      <c r="VBO19" s="13"/>
      <c r="VBQ19" s="13"/>
      <c r="VBS19" s="13"/>
      <c r="VBU19" s="13"/>
      <c r="VBW19" s="13"/>
      <c r="VBY19" s="13"/>
      <c r="VCA19" s="13"/>
      <c r="VCC19" s="13"/>
      <c r="VCE19" s="13"/>
      <c r="VCG19" s="13"/>
      <c r="VCI19" s="13"/>
      <c r="VCK19" s="13"/>
      <c r="VCM19" s="13"/>
      <c r="VCO19" s="13"/>
      <c r="VCQ19" s="13"/>
      <c r="VCS19" s="13"/>
      <c r="VCU19" s="13"/>
      <c r="VCW19" s="13"/>
      <c r="VCY19" s="13"/>
      <c r="VDA19" s="13"/>
      <c r="VDC19" s="13"/>
      <c r="VDE19" s="13"/>
      <c r="VDG19" s="13"/>
      <c r="VDI19" s="13"/>
      <c r="VDK19" s="13"/>
      <c r="VDM19" s="13"/>
      <c r="VDO19" s="13"/>
      <c r="VDQ19" s="13"/>
      <c r="VDS19" s="13"/>
      <c r="VDU19" s="13"/>
      <c r="VDW19" s="13"/>
      <c r="VDY19" s="13"/>
      <c r="VEA19" s="13"/>
      <c r="VEC19" s="13"/>
      <c r="VEE19" s="13"/>
      <c r="VEG19" s="13"/>
      <c r="VEI19" s="13"/>
      <c r="VEK19" s="13"/>
      <c r="VEM19" s="13"/>
      <c r="VEO19" s="13"/>
      <c r="VEQ19" s="13"/>
      <c r="VES19" s="13"/>
      <c r="VEU19" s="13"/>
      <c r="VEW19" s="13"/>
      <c r="VEY19" s="13"/>
      <c r="VFA19" s="13"/>
      <c r="VFC19" s="13"/>
      <c r="VFE19" s="13"/>
      <c r="VFG19" s="13"/>
      <c r="VFI19" s="13"/>
      <c r="VFK19" s="13"/>
      <c r="VFM19" s="13"/>
      <c r="VFO19" s="13"/>
      <c r="VFQ19" s="13"/>
      <c r="VFS19" s="13"/>
      <c r="VFU19" s="13"/>
      <c r="VFW19" s="13"/>
      <c r="VFY19" s="13"/>
      <c r="VGA19" s="13"/>
      <c r="VGC19" s="13"/>
      <c r="VGE19" s="13"/>
      <c r="VGG19" s="13"/>
      <c r="VGI19" s="13"/>
      <c r="VGK19" s="13"/>
      <c r="VGM19" s="13"/>
      <c r="VGO19" s="13"/>
      <c r="VGQ19" s="13"/>
      <c r="VGS19" s="13"/>
      <c r="VGU19" s="13"/>
      <c r="VGW19" s="13"/>
      <c r="VGY19" s="13"/>
      <c r="VHA19" s="13"/>
      <c r="VHC19" s="13"/>
      <c r="VHE19" s="13"/>
      <c r="VHG19" s="13"/>
      <c r="VHI19" s="13"/>
      <c r="VHK19" s="13"/>
      <c r="VHM19" s="13"/>
      <c r="VHO19" s="13"/>
      <c r="VHQ19" s="13"/>
      <c r="VHS19" s="13"/>
      <c r="VHU19" s="13"/>
      <c r="VHW19" s="13"/>
      <c r="VHY19" s="13"/>
      <c r="VIA19" s="13"/>
      <c r="VIC19" s="13"/>
      <c r="VIE19" s="13"/>
      <c r="VIG19" s="13"/>
      <c r="VII19" s="13"/>
      <c r="VIK19" s="13"/>
      <c r="VIM19" s="13"/>
      <c r="VIO19" s="13"/>
      <c r="VIQ19" s="13"/>
      <c r="VIS19" s="13"/>
      <c r="VIU19" s="13"/>
      <c r="VIW19" s="13"/>
      <c r="VIY19" s="13"/>
      <c r="VJA19" s="13"/>
      <c r="VJC19" s="13"/>
      <c r="VJE19" s="13"/>
      <c r="VJG19" s="13"/>
      <c r="VJI19" s="13"/>
      <c r="VJK19" s="13"/>
      <c r="VJM19" s="13"/>
      <c r="VJO19" s="13"/>
      <c r="VJQ19" s="13"/>
      <c r="VJS19" s="13"/>
      <c r="VJU19" s="13"/>
      <c r="VJW19" s="13"/>
      <c r="VJY19" s="13"/>
      <c r="VKA19" s="13"/>
      <c r="VKC19" s="13"/>
      <c r="VKE19" s="13"/>
      <c r="VKG19" s="13"/>
      <c r="VKI19" s="13"/>
      <c r="VKK19" s="13"/>
      <c r="VKM19" s="13"/>
      <c r="VKO19" s="13"/>
      <c r="VKQ19" s="13"/>
      <c r="VKS19" s="13"/>
      <c r="VKU19" s="13"/>
      <c r="VKW19" s="13"/>
      <c r="VKY19" s="13"/>
      <c r="VLA19" s="13"/>
      <c r="VLC19" s="13"/>
      <c r="VLE19" s="13"/>
      <c r="VLG19" s="13"/>
      <c r="VLI19" s="13"/>
      <c r="VLK19" s="13"/>
      <c r="VLM19" s="13"/>
      <c r="VLO19" s="13"/>
      <c r="VLQ19" s="13"/>
      <c r="VLS19" s="13"/>
      <c r="VLU19" s="13"/>
      <c r="VLW19" s="13"/>
      <c r="VLY19" s="13"/>
      <c r="VMA19" s="13"/>
      <c r="VMC19" s="13"/>
      <c r="VME19" s="13"/>
      <c r="VMG19" s="13"/>
      <c r="VMI19" s="13"/>
      <c r="VMK19" s="13"/>
      <c r="VMM19" s="13"/>
      <c r="VMO19" s="13"/>
      <c r="VMQ19" s="13"/>
      <c r="VMS19" s="13"/>
      <c r="VMU19" s="13"/>
      <c r="VMW19" s="13"/>
      <c r="VMY19" s="13"/>
      <c r="VNA19" s="13"/>
      <c r="VNC19" s="13"/>
      <c r="VNE19" s="13"/>
      <c r="VNG19" s="13"/>
      <c r="VNI19" s="13"/>
      <c r="VNK19" s="13"/>
      <c r="VNM19" s="13"/>
      <c r="VNO19" s="13"/>
      <c r="VNQ19" s="13"/>
      <c r="VNS19" s="13"/>
      <c r="VNU19" s="13"/>
      <c r="VNW19" s="13"/>
      <c r="VNY19" s="13"/>
      <c r="VOA19" s="13"/>
      <c r="VOC19" s="13"/>
      <c r="VOE19" s="13"/>
      <c r="VOG19" s="13"/>
      <c r="VOI19" s="13"/>
      <c r="VOK19" s="13"/>
      <c r="VOM19" s="13"/>
      <c r="VOO19" s="13"/>
      <c r="VOQ19" s="13"/>
      <c r="VOS19" s="13"/>
      <c r="VOU19" s="13"/>
      <c r="VOW19" s="13"/>
      <c r="VOY19" s="13"/>
      <c r="VPA19" s="13"/>
      <c r="VPC19" s="13"/>
      <c r="VPE19" s="13"/>
      <c r="VPG19" s="13"/>
      <c r="VPI19" s="13"/>
      <c r="VPK19" s="13"/>
      <c r="VPM19" s="13"/>
      <c r="VPO19" s="13"/>
      <c r="VPQ19" s="13"/>
      <c r="VPS19" s="13"/>
      <c r="VPU19" s="13"/>
      <c r="VPW19" s="13"/>
      <c r="VPY19" s="13"/>
      <c r="VQA19" s="13"/>
      <c r="VQC19" s="13"/>
      <c r="VQE19" s="13"/>
      <c r="VQG19" s="13"/>
      <c r="VQI19" s="13"/>
      <c r="VQK19" s="13"/>
      <c r="VQM19" s="13"/>
      <c r="VQO19" s="13"/>
      <c r="VQQ19" s="13"/>
      <c r="VQS19" s="13"/>
      <c r="VQU19" s="13"/>
      <c r="VQW19" s="13"/>
      <c r="VQY19" s="13"/>
      <c r="VRA19" s="13"/>
      <c r="VRC19" s="13"/>
      <c r="VRE19" s="13"/>
      <c r="VRG19" s="13"/>
      <c r="VRI19" s="13"/>
      <c r="VRK19" s="13"/>
      <c r="VRM19" s="13"/>
      <c r="VRO19" s="13"/>
      <c r="VRQ19" s="13"/>
      <c r="VRS19" s="13"/>
      <c r="VRU19" s="13"/>
      <c r="VRW19" s="13"/>
      <c r="VRY19" s="13"/>
      <c r="VSA19" s="13"/>
      <c r="VSC19" s="13"/>
      <c r="VSE19" s="13"/>
      <c r="VSG19" s="13"/>
      <c r="VSI19" s="13"/>
      <c r="VSK19" s="13"/>
      <c r="VSM19" s="13"/>
      <c r="VSO19" s="13"/>
      <c r="VSQ19" s="13"/>
      <c r="VSS19" s="13"/>
      <c r="VSU19" s="13"/>
      <c r="VSW19" s="13"/>
      <c r="VSY19" s="13"/>
      <c r="VTA19" s="13"/>
      <c r="VTC19" s="13"/>
      <c r="VTE19" s="13"/>
      <c r="VTG19" s="13"/>
      <c r="VTI19" s="13"/>
      <c r="VTK19" s="13"/>
      <c r="VTM19" s="13"/>
      <c r="VTO19" s="13"/>
      <c r="VTQ19" s="13"/>
      <c r="VTS19" s="13"/>
      <c r="VTU19" s="13"/>
      <c r="VTW19" s="13"/>
      <c r="VTY19" s="13"/>
      <c r="VUA19" s="13"/>
      <c r="VUC19" s="13"/>
      <c r="VUE19" s="13"/>
      <c r="VUG19" s="13"/>
      <c r="VUI19" s="13"/>
      <c r="VUK19" s="13"/>
      <c r="VUM19" s="13"/>
      <c r="VUO19" s="13"/>
      <c r="VUQ19" s="13"/>
      <c r="VUS19" s="13"/>
      <c r="VUU19" s="13"/>
      <c r="VUW19" s="13"/>
      <c r="VUY19" s="13"/>
      <c r="VVA19" s="13"/>
      <c r="VVC19" s="13"/>
      <c r="VVE19" s="13"/>
      <c r="VVG19" s="13"/>
      <c r="VVI19" s="13"/>
      <c r="VVK19" s="13"/>
      <c r="VVM19" s="13"/>
      <c r="VVO19" s="13"/>
      <c r="VVQ19" s="13"/>
      <c r="VVS19" s="13"/>
      <c r="VVU19" s="13"/>
      <c r="VVW19" s="13"/>
      <c r="VVY19" s="13"/>
      <c r="VWA19" s="13"/>
      <c r="VWC19" s="13"/>
      <c r="VWE19" s="13"/>
      <c r="VWG19" s="13"/>
      <c r="VWI19" s="13"/>
      <c r="VWK19" s="13"/>
      <c r="VWM19" s="13"/>
      <c r="VWO19" s="13"/>
      <c r="VWQ19" s="13"/>
      <c r="VWS19" s="13"/>
      <c r="VWU19" s="13"/>
      <c r="VWW19" s="13"/>
      <c r="VWY19" s="13"/>
      <c r="VXA19" s="13"/>
      <c r="VXC19" s="13"/>
      <c r="VXE19" s="13"/>
      <c r="VXG19" s="13"/>
      <c r="VXI19" s="13"/>
      <c r="VXK19" s="13"/>
      <c r="VXM19" s="13"/>
      <c r="VXO19" s="13"/>
      <c r="VXQ19" s="13"/>
      <c r="VXS19" s="13"/>
      <c r="VXU19" s="13"/>
      <c r="VXW19" s="13"/>
      <c r="VXY19" s="13"/>
      <c r="VYA19" s="13"/>
      <c r="VYC19" s="13"/>
      <c r="VYE19" s="13"/>
      <c r="VYG19" s="13"/>
      <c r="VYI19" s="13"/>
      <c r="VYK19" s="13"/>
      <c r="VYM19" s="13"/>
      <c r="VYO19" s="13"/>
      <c r="VYQ19" s="13"/>
      <c r="VYS19" s="13"/>
      <c r="VYU19" s="13"/>
      <c r="VYW19" s="13"/>
      <c r="VYY19" s="13"/>
      <c r="VZA19" s="13"/>
      <c r="VZC19" s="13"/>
      <c r="VZE19" s="13"/>
      <c r="VZG19" s="13"/>
      <c r="VZI19" s="13"/>
      <c r="VZK19" s="13"/>
      <c r="VZM19" s="13"/>
      <c r="VZO19" s="13"/>
      <c r="VZQ19" s="13"/>
      <c r="VZS19" s="13"/>
      <c r="VZU19" s="13"/>
      <c r="VZW19" s="13"/>
      <c r="VZY19" s="13"/>
      <c r="WAA19" s="13"/>
      <c r="WAC19" s="13"/>
      <c r="WAE19" s="13"/>
      <c r="WAG19" s="13"/>
      <c r="WAI19" s="13"/>
      <c r="WAK19" s="13"/>
      <c r="WAM19" s="13"/>
      <c r="WAO19" s="13"/>
      <c r="WAQ19" s="13"/>
      <c r="WAS19" s="13"/>
      <c r="WAU19" s="13"/>
      <c r="WAW19" s="13"/>
      <c r="WAY19" s="13"/>
      <c r="WBA19" s="13"/>
      <c r="WBC19" s="13"/>
      <c r="WBE19" s="13"/>
      <c r="WBG19" s="13"/>
      <c r="WBI19" s="13"/>
      <c r="WBK19" s="13"/>
      <c r="WBM19" s="13"/>
      <c r="WBO19" s="13"/>
      <c r="WBQ19" s="13"/>
      <c r="WBS19" s="13"/>
      <c r="WBU19" s="13"/>
      <c r="WBW19" s="13"/>
      <c r="WBY19" s="13"/>
      <c r="WCA19" s="13"/>
      <c r="WCC19" s="13"/>
      <c r="WCE19" s="13"/>
      <c r="WCG19" s="13"/>
      <c r="WCI19" s="13"/>
      <c r="WCK19" s="13"/>
      <c r="WCM19" s="13"/>
      <c r="WCO19" s="13"/>
      <c r="WCQ19" s="13"/>
      <c r="WCS19" s="13"/>
      <c r="WCU19" s="13"/>
      <c r="WCW19" s="13"/>
      <c r="WCY19" s="13"/>
      <c r="WDA19" s="13"/>
      <c r="WDC19" s="13"/>
      <c r="WDE19" s="13"/>
      <c r="WDG19" s="13"/>
      <c r="WDI19" s="13"/>
      <c r="WDK19" s="13"/>
      <c r="WDM19" s="13"/>
      <c r="WDO19" s="13"/>
      <c r="WDQ19" s="13"/>
      <c r="WDS19" s="13"/>
      <c r="WDU19" s="13"/>
      <c r="WDW19" s="13"/>
      <c r="WDY19" s="13"/>
      <c r="WEA19" s="13"/>
      <c r="WEC19" s="13"/>
      <c r="WEE19" s="13"/>
      <c r="WEG19" s="13"/>
      <c r="WEI19" s="13"/>
      <c r="WEK19" s="13"/>
      <c r="WEM19" s="13"/>
      <c r="WEO19" s="13"/>
      <c r="WEQ19" s="13"/>
      <c r="WES19" s="13"/>
      <c r="WEU19" s="13"/>
      <c r="WEW19" s="13"/>
      <c r="WEY19" s="13"/>
      <c r="WFA19" s="13"/>
      <c r="WFC19" s="13"/>
      <c r="WFE19" s="13"/>
      <c r="WFG19" s="13"/>
      <c r="WFI19" s="13"/>
      <c r="WFK19" s="13"/>
      <c r="WFM19" s="13"/>
      <c r="WFO19" s="13"/>
      <c r="WFQ19" s="13"/>
      <c r="WFS19" s="13"/>
      <c r="WFU19" s="13"/>
      <c r="WFW19" s="13"/>
      <c r="WFY19" s="13"/>
      <c r="WGA19" s="13"/>
      <c r="WGC19" s="13"/>
      <c r="WGE19" s="13"/>
      <c r="WGG19" s="13"/>
      <c r="WGI19" s="13"/>
      <c r="WGK19" s="13"/>
      <c r="WGM19" s="13"/>
      <c r="WGO19" s="13"/>
      <c r="WGQ19" s="13"/>
      <c r="WGS19" s="13"/>
      <c r="WGU19" s="13"/>
      <c r="WGW19" s="13"/>
      <c r="WGY19" s="13"/>
      <c r="WHA19" s="13"/>
      <c r="WHC19" s="13"/>
      <c r="WHE19" s="13"/>
      <c r="WHG19" s="13"/>
      <c r="WHI19" s="13"/>
      <c r="WHK19" s="13"/>
      <c r="WHM19" s="13"/>
      <c r="WHO19" s="13"/>
      <c r="WHQ19" s="13"/>
      <c r="WHS19" s="13"/>
      <c r="WHU19" s="13"/>
      <c r="WHW19" s="13"/>
      <c r="WHY19" s="13"/>
      <c r="WIA19" s="13"/>
      <c r="WIC19" s="13"/>
      <c r="WIE19" s="13"/>
      <c r="WIG19" s="13"/>
      <c r="WII19" s="13"/>
      <c r="WIK19" s="13"/>
      <c r="WIM19" s="13"/>
      <c r="WIO19" s="13"/>
      <c r="WIQ19" s="13"/>
      <c r="WIS19" s="13"/>
      <c r="WIU19" s="13"/>
      <c r="WIW19" s="13"/>
      <c r="WIY19" s="13"/>
      <c r="WJA19" s="13"/>
      <c r="WJC19" s="13"/>
      <c r="WJE19" s="13"/>
      <c r="WJG19" s="13"/>
      <c r="WJI19" s="13"/>
      <c r="WJK19" s="13"/>
      <c r="WJM19" s="13"/>
      <c r="WJO19" s="13"/>
      <c r="WJQ19" s="13"/>
      <c r="WJS19" s="13"/>
      <c r="WJU19" s="13"/>
      <c r="WJW19" s="13"/>
      <c r="WJY19" s="13"/>
      <c r="WKA19" s="13"/>
      <c r="WKC19" s="13"/>
      <c r="WKE19" s="13"/>
      <c r="WKG19" s="13"/>
      <c r="WKI19" s="13"/>
      <c r="WKK19" s="13"/>
      <c r="WKM19" s="13"/>
      <c r="WKO19" s="13"/>
      <c r="WKQ19" s="13"/>
      <c r="WKS19" s="13"/>
      <c r="WKU19" s="13"/>
      <c r="WKW19" s="13"/>
      <c r="WKY19" s="13"/>
      <c r="WLA19" s="13"/>
      <c r="WLC19" s="13"/>
      <c r="WLE19" s="13"/>
      <c r="WLG19" s="13"/>
      <c r="WLI19" s="13"/>
      <c r="WLK19" s="13"/>
      <c r="WLM19" s="13"/>
      <c r="WLO19" s="13"/>
      <c r="WLQ19" s="13"/>
      <c r="WLS19" s="13"/>
      <c r="WLU19" s="13"/>
      <c r="WLW19" s="13"/>
      <c r="WLY19" s="13"/>
      <c r="WMA19" s="13"/>
      <c r="WMC19" s="13"/>
      <c r="WME19" s="13"/>
      <c r="WMG19" s="13"/>
      <c r="WMI19" s="13"/>
      <c r="WMK19" s="13"/>
      <c r="WMM19" s="13"/>
      <c r="WMO19" s="13"/>
      <c r="WMQ19" s="13"/>
      <c r="WMS19" s="13"/>
      <c r="WMU19" s="13"/>
      <c r="WMW19" s="13"/>
      <c r="WMY19" s="13"/>
      <c r="WNA19" s="13"/>
      <c r="WNC19" s="13"/>
      <c r="WNE19" s="13"/>
      <c r="WNG19" s="13"/>
      <c r="WNI19" s="13"/>
      <c r="WNK19" s="13"/>
      <c r="WNM19" s="13"/>
      <c r="WNO19" s="13"/>
      <c r="WNQ19" s="13"/>
      <c r="WNS19" s="13"/>
      <c r="WNU19" s="13"/>
      <c r="WNW19" s="13"/>
      <c r="WNY19" s="13"/>
      <c r="WOA19" s="13"/>
      <c r="WOC19" s="13"/>
      <c r="WOE19" s="13"/>
      <c r="WOG19" s="13"/>
      <c r="WOI19" s="13"/>
      <c r="WOK19" s="13"/>
      <c r="WOM19" s="13"/>
      <c r="WOO19" s="13"/>
      <c r="WOQ19" s="13"/>
      <c r="WOS19" s="13"/>
      <c r="WOU19" s="13"/>
      <c r="WOW19" s="13"/>
      <c r="WOY19" s="13"/>
      <c r="WPA19" s="13"/>
      <c r="WPC19" s="13"/>
      <c r="WPE19" s="13"/>
      <c r="WPG19" s="13"/>
      <c r="WPI19" s="13"/>
      <c r="WPK19" s="13"/>
      <c r="WPM19" s="13"/>
      <c r="WPO19" s="13"/>
      <c r="WPQ19" s="13"/>
      <c r="WPS19" s="13"/>
      <c r="WPU19" s="13"/>
      <c r="WPW19" s="13"/>
      <c r="WPY19" s="13"/>
      <c r="WQA19" s="13"/>
      <c r="WQC19" s="13"/>
      <c r="WQE19" s="13"/>
      <c r="WQG19" s="13"/>
      <c r="WQI19" s="13"/>
      <c r="WQK19" s="13"/>
      <c r="WQM19" s="13"/>
      <c r="WQO19" s="13"/>
      <c r="WQQ19" s="13"/>
      <c r="WQS19" s="13"/>
      <c r="WQU19" s="13"/>
      <c r="WQW19" s="13"/>
      <c r="WQY19" s="13"/>
      <c r="WRA19" s="13"/>
      <c r="WRC19" s="13"/>
      <c r="WRE19" s="13"/>
      <c r="WRG19" s="13"/>
      <c r="WRI19" s="13"/>
      <c r="WRK19" s="13"/>
      <c r="WRM19" s="13"/>
      <c r="WRO19" s="13"/>
      <c r="WRQ19" s="13"/>
      <c r="WRS19" s="13"/>
      <c r="WRU19" s="13"/>
      <c r="WRW19" s="13"/>
      <c r="WRY19" s="13"/>
      <c r="WSA19" s="13"/>
      <c r="WSC19" s="13"/>
      <c r="WSE19" s="13"/>
      <c r="WSG19" s="13"/>
      <c r="WSI19" s="13"/>
      <c r="WSK19" s="13"/>
      <c r="WSM19" s="13"/>
      <c r="WSO19" s="13"/>
      <c r="WSQ19" s="13"/>
      <c r="WSS19" s="13"/>
      <c r="WSU19" s="13"/>
      <c r="WSW19" s="13"/>
      <c r="WSY19" s="13"/>
      <c r="WTA19" s="13"/>
      <c r="WTC19" s="13"/>
      <c r="WTE19" s="13"/>
      <c r="WTG19" s="13"/>
      <c r="WTI19" s="13"/>
      <c r="WTK19" s="13"/>
      <c r="WTM19" s="13"/>
      <c r="WTO19" s="13"/>
      <c r="WTQ19" s="13"/>
      <c r="WTS19" s="13"/>
      <c r="WTU19" s="13"/>
      <c r="WTW19" s="13"/>
      <c r="WTY19" s="13"/>
      <c r="WUA19" s="13"/>
      <c r="WUC19" s="13"/>
      <c r="WUE19" s="13"/>
      <c r="WUG19" s="13"/>
      <c r="WUI19" s="13"/>
      <c r="WUK19" s="13"/>
      <c r="WUM19" s="13"/>
      <c r="WUO19" s="13"/>
      <c r="WUQ19" s="13"/>
      <c r="WUS19" s="13"/>
      <c r="WUU19" s="13"/>
      <c r="WUW19" s="13"/>
      <c r="WUY19" s="13"/>
      <c r="WVA19" s="13"/>
      <c r="WVC19" s="13"/>
      <c r="WVE19" s="13"/>
      <c r="WVG19" s="13"/>
      <c r="WVI19" s="13"/>
      <c r="WVK19" s="13"/>
      <c r="WVM19" s="13"/>
      <c r="WVO19" s="13"/>
      <c r="WVQ19" s="13"/>
      <c r="WVS19" s="13"/>
      <c r="WVU19" s="13"/>
      <c r="WVW19" s="13"/>
      <c r="WVY19" s="13"/>
      <c r="WWA19" s="13"/>
      <c r="WWC19" s="13"/>
      <c r="WWE19" s="13"/>
      <c r="WWG19" s="13"/>
      <c r="WWI19" s="13"/>
      <c r="WWK19" s="13"/>
      <c r="WWM19" s="13"/>
      <c r="WWO19" s="13"/>
      <c r="WWQ19" s="13"/>
      <c r="WWS19" s="13"/>
      <c r="WWU19" s="13"/>
      <c r="WWW19" s="13"/>
      <c r="WWY19" s="13"/>
      <c r="WXA19" s="13"/>
      <c r="WXC19" s="13"/>
      <c r="WXE19" s="13"/>
      <c r="WXG19" s="13"/>
      <c r="WXI19" s="13"/>
      <c r="WXK19" s="13"/>
      <c r="WXM19" s="13"/>
      <c r="WXO19" s="13"/>
      <c r="WXQ19" s="13"/>
      <c r="WXS19" s="13"/>
      <c r="WXU19" s="13"/>
      <c r="WXW19" s="13"/>
      <c r="WXY19" s="13"/>
      <c r="WYA19" s="13"/>
      <c r="WYC19" s="13"/>
      <c r="WYE19" s="13"/>
      <c r="WYG19" s="13"/>
      <c r="WYI19" s="13"/>
      <c r="WYK19" s="13"/>
      <c r="WYM19" s="13"/>
      <c r="WYO19" s="13"/>
      <c r="WYQ19" s="13"/>
      <c r="WYS19" s="13"/>
      <c r="WYU19" s="13"/>
      <c r="WYW19" s="13"/>
      <c r="WYY19" s="13"/>
      <c r="WZA19" s="13"/>
      <c r="WZC19" s="13"/>
      <c r="WZE19" s="13"/>
      <c r="WZG19" s="13"/>
      <c r="WZI19" s="13"/>
      <c r="WZK19" s="13"/>
      <c r="WZM19" s="13"/>
      <c r="WZO19" s="13"/>
      <c r="WZQ19" s="13"/>
      <c r="WZS19" s="13"/>
      <c r="WZU19" s="13"/>
      <c r="WZW19" s="13"/>
      <c r="WZY19" s="13"/>
      <c r="XAA19" s="13"/>
      <c r="XAC19" s="13"/>
      <c r="XAE19" s="13"/>
      <c r="XAG19" s="13"/>
      <c r="XAI19" s="13"/>
      <c r="XAK19" s="13"/>
      <c r="XAM19" s="13"/>
      <c r="XAO19" s="13"/>
      <c r="XAQ19" s="13"/>
      <c r="XAS19" s="13"/>
      <c r="XAU19" s="13"/>
      <c r="XAW19" s="13"/>
      <c r="XAY19" s="13"/>
      <c r="XBA19" s="13"/>
      <c r="XBC19" s="13"/>
      <c r="XBE19" s="13"/>
      <c r="XBG19" s="13"/>
      <c r="XBI19" s="13"/>
      <c r="XBK19" s="13"/>
      <c r="XBM19" s="13"/>
      <c r="XBO19" s="13"/>
      <c r="XBQ19" s="13"/>
      <c r="XBS19" s="13"/>
      <c r="XBU19" s="13"/>
      <c r="XBW19" s="13"/>
      <c r="XBY19" s="13"/>
      <c r="XCA19" s="13"/>
      <c r="XCC19" s="13"/>
      <c r="XCE19" s="13"/>
      <c r="XCG19" s="13"/>
      <c r="XCI19" s="13"/>
      <c r="XCK19" s="13"/>
      <c r="XCM19" s="13"/>
      <c r="XCO19" s="13"/>
      <c r="XCQ19" s="13"/>
      <c r="XCS19" s="13"/>
      <c r="XCU19" s="13"/>
      <c r="XCW19" s="13"/>
      <c r="XCY19" s="13"/>
      <c r="XDA19" s="13"/>
      <c r="XDC19" s="13"/>
      <c r="XDE19" s="13"/>
      <c r="XDG19" s="13"/>
      <c r="XDI19" s="13"/>
      <c r="XDK19" s="13"/>
      <c r="XDM19" s="13"/>
      <c r="XDO19" s="13"/>
      <c r="XDQ19" s="13"/>
      <c r="XDS19" s="13"/>
      <c r="XDU19" s="13"/>
      <c r="XDW19" s="13"/>
      <c r="XDY19" s="13"/>
      <c r="XEA19" s="13"/>
      <c r="XEC19" s="13"/>
      <c r="XEE19" s="13"/>
      <c r="XEG19" s="13"/>
      <c r="XEI19" s="13"/>
      <c r="XEK19" s="13"/>
      <c r="XEM19" s="13"/>
      <c r="XEO19" s="13"/>
      <c r="XEQ19" s="13"/>
      <c r="XES19" s="13"/>
      <c r="XEU19" s="13"/>
      <c r="XEW19" s="13"/>
      <c r="XEY19" s="13"/>
      <c r="XFA19" s="13"/>
      <c r="XFC19" s="13"/>
    </row>
    <row r="20" spans="1:1023 1025:2047 2049:3071 3073:4095 4097:5119 5121:6143 6145:7167 7169:8191 8193:9215 9217:10239 10241:11263 11265:12287 12289:13311 13313:14335 14337:15359 15361:16383" ht="15" customHeight="1">
      <c r="A20" s="224" t="s">
        <v>112</v>
      </c>
      <c r="B20" t="s">
        <v>534</v>
      </c>
      <c r="F20" s="128"/>
    </row>
    <row r="21" spans="1:1023 1025:2047 2049:3071 3073:4095 4097:5119 5121:6143 6145:7167 7169:8191 8193:9215 9217:10239 10241:11263 11265:12287 12289:13311 13313:14335 14337:15359 15361:16383" ht="15" customHeight="1">
      <c r="A21" s="13"/>
      <c r="F21" s="128"/>
    </row>
    <row r="22" spans="1:1023 1025:2047 2049:3071 3073:4095 4097:5119 5121:6143 6145:7167 7169:8191 8193:9215 9217:10239 10241:11263 11265:12287 12289:13311 13313:14335 14337:15359 15361:16383" ht="15.75">
      <c r="B22" s="231" t="s">
        <v>169</v>
      </c>
      <c r="C22" s="51" t="s">
        <v>0</v>
      </c>
      <c r="D22" s="52" t="s">
        <v>502</v>
      </c>
      <c r="E22" s="53" t="s">
        <v>1</v>
      </c>
      <c r="F22" s="54" t="s">
        <v>2</v>
      </c>
      <c r="G22" s="234"/>
    </row>
    <row r="23" spans="1:1023 1025:2047 2049:3071 3073:4095 4097:5119 5121:6143 6145:7167 7169:8191 8193:9215 9217:10239 10241:11263 11265:12287 12289:13311 13313:14335 14337:15359 15361:16383">
      <c r="B23" s="7"/>
      <c r="C23" s="232" t="s">
        <v>159</v>
      </c>
      <c r="D23" s="233" t="s">
        <v>160</v>
      </c>
      <c r="E23" s="233" t="s">
        <v>161</v>
      </c>
      <c r="F23" s="233" t="s">
        <v>162</v>
      </c>
      <c r="G23" s="31"/>
    </row>
    <row r="24" spans="1:1023 1025:2047 2049:3071 3073:4095 4097:5119 5121:6143 6145:7167 7169:8191 8193:9215 9217:10239 10241:11263 11265:12287 12289:13311 13313:14335 14337:15359 15361:16383" ht="213.75" customHeight="1">
      <c r="B24" s="30"/>
      <c r="C24" s="5" t="s">
        <v>114</v>
      </c>
      <c r="D24" s="177" t="s">
        <v>690</v>
      </c>
      <c r="E24" s="177" t="s">
        <v>689</v>
      </c>
      <c r="F24" s="5" t="s">
        <v>4</v>
      </c>
      <c r="G24" s="30"/>
    </row>
    <row r="25" spans="1:1023 1025:2047 2049:3071 3073:4095 4097:5119 5121:6143 6145:7167 7169:8191 8193:9215 9217:10239 10241:11263 11265:12287 12289:13311 13313:14335 14337:15359 15361:16383" ht="15" customHeight="1">
      <c r="B25" s="246" t="s">
        <v>3</v>
      </c>
      <c r="C25" s="350" t="s">
        <v>158</v>
      </c>
      <c r="D25" s="351"/>
      <c r="E25" s="351"/>
      <c r="F25" s="352"/>
      <c r="G25" s="231" t="s">
        <v>155</v>
      </c>
    </row>
    <row r="26" spans="1:1023 1025:2047 2049:3071 3073:4095 4097:5119 5121:6143 6145:7167 7169:8191 8193:9215 9217:10239 10241:11263 11265:12287 12289:13311 13313:14335 14337:15359 15361:16383" ht="139.5" customHeight="1">
      <c r="B26" s="69" t="s">
        <v>288</v>
      </c>
      <c r="C26" s="260" t="s">
        <v>34</v>
      </c>
      <c r="D26" s="264" t="s">
        <v>35</v>
      </c>
      <c r="E26" s="265" t="s">
        <v>36</v>
      </c>
      <c r="F26" s="266" t="s">
        <v>37</v>
      </c>
      <c r="G26" s="269">
        <v>1</v>
      </c>
      <c r="H26" s="2"/>
    </row>
    <row r="27" spans="1:1023 1025:2047 2049:3071 3073:4095 4097:5119 5121:6143 6145:7167 7169:8191 8193:9215 9217:10239 10241:11263 11265:12287 12289:13311 13313:14335 14337:15359 15361:16383" ht="60" customHeight="1">
      <c r="B27" s="69" t="s">
        <v>204</v>
      </c>
      <c r="C27" s="260" t="s">
        <v>38</v>
      </c>
      <c r="D27" s="270" t="s">
        <v>693</v>
      </c>
      <c r="E27" s="265" t="s">
        <v>39</v>
      </c>
      <c r="F27" s="266" t="s">
        <v>40</v>
      </c>
      <c r="G27" s="269">
        <v>1</v>
      </c>
      <c r="H27" s="2"/>
    </row>
    <row r="28" spans="1:1023 1025:2047 2049:3071 3073:4095 4097:5119 5121:6143 6145:7167 7169:8191 8193:9215 9217:10239 10241:11263 11265:12287 12289:13311 13313:14335 14337:15359 15361:16383" ht="117.75" customHeight="1">
      <c r="B28" s="69" t="s">
        <v>205</v>
      </c>
      <c r="C28" s="260" t="s">
        <v>41</v>
      </c>
      <c r="D28" s="264" t="s">
        <v>42</v>
      </c>
      <c r="E28" s="271" t="s">
        <v>694</v>
      </c>
      <c r="F28" s="266" t="s">
        <v>43</v>
      </c>
      <c r="G28" s="269">
        <v>1</v>
      </c>
      <c r="H28" s="2"/>
    </row>
    <row r="29" spans="1:1023 1025:2047 2049:3071 3073:4095 4097:5119 5121:6143 6145:7167 7169:8191 8193:9215 9217:10239 10241:11263 11265:12287 12289:13311 13313:14335 14337:15359 15361:16383" ht="78.75" customHeight="1">
      <c r="B29" s="69" t="s">
        <v>206</v>
      </c>
      <c r="C29" s="260" t="s">
        <v>44</v>
      </c>
      <c r="D29" s="264" t="s">
        <v>45</v>
      </c>
      <c r="E29" s="265" t="s">
        <v>46</v>
      </c>
      <c r="F29" s="266" t="s">
        <v>47</v>
      </c>
      <c r="G29" s="269">
        <v>1</v>
      </c>
      <c r="H29" s="2"/>
    </row>
    <row r="30" spans="1:1023 1025:2047 2049:3071 3073:4095 4097:5119 5121:6143 6145:7167 7169:8191 8193:9215 9217:10239 10241:11263 11265:12287 12289:13311 13313:14335 14337:15359 15361:16383" s="38" customFormat="1" ht="15.75">
      <c r="B30" s="247"/>
      <c r="C30" s="237" t="s">
        <v>357</v>
      </c>
      <c r="D30" s="238"/>
      <c r="E30" s="238"/>
      <c r="F30" s="248" t="s">
        <v>390</v>
      </c>
      <c r="G30" s="240">
        <f>AVERAGE(G26:G29)</f>
        <v>1</v>
      </c>
    </row>
    <row r="31" spans="1:1023 1025:2047 2049:3071 3073:4095 4097:5119 5121:6143 6145:7167 7169:8191 8193:9215 9217:10239 10241:11263 11265:12287 12289:13311 13313:14335 14337:15359 15361:16383">
      <c r="C31" s="1"/>
      <c r="H31" s="25"/>
    </row>
    <row r="32" spans="1:1023 1025:2047 2049:3071 3073:4095 4097:5119 5121:6143 6145:7167 7169:8191 8193:9215 9217:10239 10241:11263 11265:12287 12289:13311 13313:14335 14337:15359 15361:16383">
      <c r="B32" s="35" t="s">
        <v>265</v>
      </c>
      <c r="E32" s="25" t="s">
        <v>163</v>
      </c>
      <c r="F32" s="33" t="str">
        <f>IF(G30&lt;1.5,"Emerging",IF(G30&lt;2.5,"Evolving",IF(G30&lt;3.5,"Embedded","Excelling")))</f>
        <v>Emerging</v>
      </c>
    </row>
    <row r="33" spans="2:7">
      <c r="B33" s="180" t="s">
        <v>629</v>
      </c>
    </row>
    <row r="35" spans="2:7">
      <c r="B35" t="s">
        <v>267</v>
      </c>
      <c r="E35" s="25" t="s">
        <v>170</v>
      </c>
      <c r="F35" s="273"/>
    </row>
    <row r="36" spans="2:7">
      <c r="B36" s="26" t="s">
        <v>630</v>
      </c>
      <c r="C36" s="8"/>
      <c r="D36" s="8"/>
      <c r="F36" s="24"/>
    </row>
    <row r="37" spans="2:7">
      <c r="C37" s="8"/>
      <c r="D37" s="8"/>
      <c r="F37" s="24"/>
    </row>
    <row r="38" spans="2:7">
      <c r="B38" t="s">
        <v>264</v>
      </c>
      <c r="C38" s="8"/>
      <c r="D38" s="8"/>
      <c r="E38" s="25" t="s">
        <v>262</v>
      </c>
      <c r="F38" s="273"/>
    </row>
    <row r="39" spans="2:7">
      <c r="B39" t="s">
        <v>263</v>
      </c>
      <c r="C39" s="8"/>
      <c r="D39" s="8"/>
      <c r="F39" s="24"/>
    </row>
    <row r="41" spans="2:7" ht="18.75">
      <c r="B41" s="209" t="s">
        <v>816</v>
      </c>
      <c r="C41" s="8"/>
      <c r="D41" s="8"/>
      <c r="F41" s="24"/>
    </row>
    <row r="42" spans="2:7">
      <c r="B42" t="s">
        <v>266</v>
      </c>
      <c r="C42" s="8"/>
      <c r="D42" s="8"/>
      <c r="F42" s="24"/>
    </row>
    <row r="43" spans="2:7" ht="18.75" customHeight="1">
      <c r="B43" s="332"/>
      <c r="C43" s="333"/>
      <c r="D43" s="333"/>
      <c r="E43" s="333"/>
      <c r="F43" s="333"/>
      <c r="G43" s="334"/>
    </row>
    <row r="44" spans="2:7" ht="18.75" customHeight="1">
      <c r="B44" s="335"/>
      <c r="C44" s="336"/>
      <c r="D44" s="336"/>
      <c r="E44" s="336"/>
      <c r="F44" s="336"/>
      <c r="G44" s="337"/>
    </row>
    <row r="45" spans="2:7" ht="18.75" customHeight="1">
      <c r="B45" s="335"/>
      <c r="C45" s="336"/>
      <c r="D45" s="336"/>
      <c r="E45" s="336"/>
      <c r="F45" s="336"/>
      <c r="G45" s="337"/>
    </row>
    <row r="46" spans="2:7">
      <c r="B46" s="335"/>
      <c r="C46" s="336"/>
      <c r="D46" s="336"/>
      <c r="E46" s="336"/>
      <c r="F46" s="336"/>
      <c r="G46" s="337"/>
    </row>
    <row r="47" spans="2:7">
      <c r="B47" s="335"/>
      <c r="C47" s="336"/>
      <c r="D47" s="336"/>
      <c r="E47" s="336"/>
      <c r="F47" s="336"/>
      <c r="G47" s="337"/>
    </row>
    <row r="48" spans="2:7">
      <c r="B48" s="335"/>
      <c r="C48" s="336"/>
      <c r="D48" s="336"/>
      <c r="E48" s="336"/>
      <c r="F48" s="336"/>
      <c r="G48" s="337"/>
    </row>
    <row r="49" spans="2:7">
      <c r="B49" s="335"/>
      <c r="C49" s="336"/>
      <c r="D49" s="336"/>
      <c r="E49" s="336"/>
      <c r="F49" s="336"/>
      <c r="G49" s="337"/>
    </row>
    <row r="50" spans="2:7">
      <c r="B50" s="335"/>
      <c r="C50" s="336"/>
      <c r="D50" s="336"/>
      <c r="E50" s="336"/>
      <c r="F50" s="336"/>
      <c r="G50" s="337"/>
    </row>
    <row r="51" spans="2:7">
      <c r="B51" s="335"/>
      <c r="C51" s="336"/>
      <c r="D51" s="336"/>
      <c r="E51" s="336"/>
      <c r="F51" s="336"/>
      <c r="G51" s="337"/>
    </row>
    <row r="52" spans="2:7">
      <c r="B52" s="338"/>
      <c r="C52" s="339"/>
      <c r="D52" s="339"/>
      <c r="E52" s="339"/>
      <c r="F52" s="339"/>
      <c r="G52" s="340"/>
    </row>
    <row r="53" spans="2:7">
      <c r="C53" s="8"/>
      <c r="D53" s="8"/>
      <c r="F53" s="24"/>
      <c r="G53" s="24" t="s">
        <v>134</v>
      </c>
    </row>
    <row r="54" spans="2:7" ht="18.75">
      <c r="B54" s="209" t="s">
        <v>135</v>
      </c>
      <c r="D54" s="15"/>
      <c r="F54" s="24"/>
    </row>
    <row r="55" spans="2:7">
      <c r="B55" s="353"/>
      <c r="C55" s="354"/>
      <c r="D55" s="354"/>
      <c r="E55" s="354"/>
      <c r="F55" s="354"/>
      <c r="G55" s="355"/>
    </row>
    <row r="56" spans="2:7">
      <c r="B56" s="356"/>
      <c r="C56" s="357"/>
      <c r="D56" s="357"/>
      <c r="E56" s="357"/>
      <c r="F56" s="357"/>
      <c r="G56" s="358"/>
    </row>
    <row r="57" spans="2:7">
      <c r="B57" s="356"/>
      <c r="C57" s="357"/>
      <c r="D57" s="357"/>
      <c r="E57" s="357"/>
      <c r="F57" s="357"/>
      <c r="G57" s="358"/>
    </row>
    <row r="58" spans="2:7">
      <c r="B58" s="356"/>
      <c r="C58" s="357"/>
      <c r="D58" s="357"/>
      <c r="E58" s="357"/>
      <c r="F58" s="357"/>
      <c r="G58" s="358"/>
    </row>
    <row r="59" spans="2:7">
      <c r="B59" s="356"/>
      <c r="C59" s="357"/>
      <c r="D59" s="357"/>
      <c r="E59" s="357"/>
      <c r="F59" s="357"/>
      <c r="G59" s="358"/>
    </row>
    <row r="60" spans="2:7">
      <c r="B60" s="356"/>
      <c r="C60" s="357"/>
      <c r="D60" s="357"/>
      <c r="E60" s="357"/>
      <c r="F60" s="357"/>
      <c r="G60" s="358"/>
    </row>
    <row r="61" spans="2:7">
      <c r="B61" s="356"/>
      <c r="C61" s="357"/>
      <c r="D61" s="357"/>
      <c r="E61" s="357"/>
      <c r="F61" s="357"/>
      <c r="G61" s="358"/>
    </row>
    <row r="62" spans="2:7">
      <c r="B62" s="356"/>
      <c r="C62" s="357"/>
      <c r="D62" s="357"/>
      <c r="E62" s="357"/>
      <c r="F62" s="357"/>
      <c r="G62" s="358"/>
    </row>
    <row r="63" spans="2:7">
      <c r="B63" s="356"/>
      <c r="C63" s="357"/>
      <c r="D63" s="357"/>
      <c r="E63" s="357"/>
      <c r="F63" s="357"/>
      <c r="G63" s="358"/>
    </row>
    <row r="64" spans="2:7">
      <c r="B64" s="359"/>
      <c r="C64" s="360"/>
      <c r="D64" s="360"/>
      <c r="E64" s="360"/>
      <c r="F64" s="360"/>
      <c r="G64" s="361"/>
    </row>
    <row r="65" spans="2:7">
      <c r="B65" s="3"/>
      <c r="C65" s="3"/>
      <c r="D65" s="3"/>
      <c r="E65" s="3"/>
      <c r="F65" s="3"/>
      <c r="G65" s="24" t="s">
        <v>134</v>
      </c>
    </row>
  </sheetData>
  <sheetProtection algorithmName="SHA-512" hashValue="bfiXDve/exJQT2cuCLRkAHC/EEnouyp3IuyDAID7i2QeKqPKAeA4VxFaSvdBTnMxurkLGyOZKLNzez9ccGQB6Q==" saltValue="vdxjDK2jxnj/xxlt3qJqCg==" spinCount="100000" sheet="1" objects="1" scenarios="1"/>
  <mergeCells count="3">
    <mergeCell ref="C25:F25"/>
    <mergeCell ref="B43:G52"/>
    <mergeCell ref="B55:G64"/>
  </mergeCells>
  <conditionalFormatting sqref="F32">
    <cfRule type="expression" dxfId="59" priority="1">
      <formula>$F$32="Excelling"</formula>
    </cfRule>
    <cfRule type="expression" dxfId="58" priority="2">
      <formula>$F$32="Embedded"</formula>
    </cfRule>
    <cfRule type="expression" dxfId="57" priority="3">
      <formula>$F$32="Evolving"</formula>
    </cfRule>
    <cfRule type="expression" dxfId="56" priority="4">
      <formula>$F$32="Emerging"</formula>
    </cfRule>
  </conditionalFormatting>
  <printOptions horizontalCentered="1"/>
  <pageMargins left="0" right="0" top="0" bottom="0" header="0.31496062992125984" footer="0.31496062992125984"/>
  <pageSetup paperSize="8" scale="95" fitToWidth="2" fitToHeight="0" orientation="landscape" r:id="rId1"/>
  <headerFooter>
    <oddHeader>&amp;C&amp;"arial"&amp;12&amp;KA80000 OFFICIAL: Sensitive&amp;1#_x000D_</oddHeader>
    <oddFooter>&amp;C&amp;A&amp;R&amp;P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2</xdr:col>
                    <xdr:colOff>0</xdr:colOff>
                    <xdr:row>26</xdr:row>
                    <xdr:rowOff>0</xdr:rowOff>
                  </from>
                  <to>
                    <xdr:col>6</xdr:col>
                    <xdr:colOff>0</xdr:colOff>
                    <xdr:row>26</xdr:row>
                    <xdr:rowOff>571500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2</xdr:col>
                    <xdr:colOff>0</xdr:colOff>
                    <xdr:row>25</xdr:row>
                    <xdr:rowOff>0</xdr:rowOff>
                  </from>
                  <to>
                    <xdr:col>6</xdr:col>
                    <xdr:colOff>0</xdr:colOff>
                    <xdr:row>25</xdr:row>
                    <xdr:rowOff>1704975</xdr:rowOff>
                  </to>
                </anchor>
              </controlPr>
            </control>
          </mc:Choice>
        </mc:AlternateContent>
        <mc:AlternateContent xmlns:mc="http://schemas.openxmlformats.org/markup-compatibility/2006">
          <mc:Choice Requires="x14">
            <control shapeId="7171" r:id="rId6" name="Group Box 3">
              <controlPr defaultSize="0" autoFill="0" autoPict="0">
                <anchor moveWithCells="1">
                  <from>
                    <xdr:col>2</xdr:col>
                    <xdr:colOff>0</xdr:colOff>
                    <xdr:row>27</xdr:row>
                    <xdr:rowOff>9525</xdr:rowOff>
                  </from>
                  <to>
                    <xdr:col>6</xdr:col>
                    <xdr:colOff>0</xdr:colOff>
                    <xdr:row>27</xdr:row>
                    <xdr:rowOff>1333500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2</xdr:col>
                    <xdr:colOff>0</xdr:colOff>
                    <xdr:row>28</xdr:row>
                    <xdr:rowOff>9525</xdr:rowOff>
                  </from>
                  <to>
                    <xdr:col>6</xdr:col>
                    <xdr:colOff>0</xdr:colOff>
                    <xdr:row>28</xdr:row>
                    <xdr:rowOff>952500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7177" r:id="rId12" name="Option Button 9">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7184" r:id="rId19"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B2268983-1980-4D14-B6A9-F2F2C33402BD}">
          <x14:formula1>
            <xm:f>'Data Validation'!$B$26:$B$29</xm:f>
          </x14:formula1>
          <xm:sqref>F35</xm:sqref>
        </x14:dataValidation>
        <x14:dataValidation type="list" allowBlank="1" showInputMessage="1" showErrorMessage="1" prompt="Select Target Maturity Level" xr:uid="{7027D27F-5A4B-4986-8356-35EE5C6A2BB2}">
          <x14:formula1>
            <xm:f>'Data Validation'!$B$26:$B$29</xm:f>
          </x14:formula1>
          <xm:sqref>F38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B295-4F8F-48E2-96E7-AD2B19E61407}">
  <sheetPr codeName="Sheet31">
    <tabColor theme="0" tint="-0.14999847407452621"/>
    <pageSetUpPr autoPageBreaks="0"/>
  </sheetPr>
  <dimension ref="A1:L65"/>
  <sheetViews>
    <sheetView showGridLines="0" zoomScaleNormal="100" workbookViewId="0">
      <selection activeCell="E28" sqref="E28"/>
    </sheetView>
  </sheetViews>
  <sheetFormatPr defaultRowHeight="15"/>
  <cols>
    <col min="1" max="1" width="3.7109375" customWidth="1"/>
    <col min="2" max="2" width="18" customWidth="1"/>
    <col min="3" max="6" width="40.7109375" customWidth="1"/>
    <col min="7" max="7" width="8.7109375" customWidth="1"/>
    <col min="8" max="8" width="18.5703125" customWidth="1"/>
  </cols>
  <sheetData>
    <row r="1" spans="1:12" ht="15" customHeight="1"/>
    <row r="2" spans="1:12" ht="18" customHeight="1">
      <c r="B2" s="301" t="s">
        <v>541</v>
      </c>
      <c r="H2" s="153"/>
      <c r="I2" s="153"/>
      <c r="J2" s="153"/>
      <c r="K2" s="153"/>
      <c r="L2" s="153"/>
    </row>
    <row r="3" spans="1:12" ht="15" customHeight="1">
      <c r="H3" s="153"/>
      <c r="I3" s="153"/>
      <c r="J3" s="153"/>
      <c r="K3" s="153"/>
      <c r="L3" s="153"/>
    </row>
    <row r="4" spans="1:12" ht="15" customHeight="1">
      <c r="B4" s="190" t="s">
        <v>542</v>
      </c>
    </row>
    <row r="5" spans="1:12" ht="15" customHeight="1">
      <c r="B5" s="119"/>
    </row>
    <row r="6" spans="1:12" ht="15" customHeight="1">
      <c r="B6" s="245" t="s">
        <v>536</v>
      </c>
    </row>
    <row r="7" spans="1:12" ht="15" customHeight="1">
      <c r="A7" s="225" t="s">
        <v>115</v>
      </c>
      <c r="B7" s="156" t="s">
        <v>543</v>
      </c>
    </row>
    <row r="8" spans="1:12" ht="15" customHeight="1">
      <c r="A8" s="225" t="s">
        <v>115</v>
      </c>
      <c r="B8" s="181" t="s">
        <v>695</v>
      </c>
    </row>
    <row r="9" spans="1:12" ht="15" customHeight="1">
      <c r="A9" s="225" t="s">
        <v>115</v>
      </c>
      <c r="B9" s="181" t="s">
        <v>635</v>
      </c>
    </row>
    <row r="10" spans="1:12" ht="15" customHeight="1">
      <c r="A10" s="140"/>
      <c r="B10" s="156"/>
    </row>
    <row r="11" spans="1:12" ht="15" customHeight="1">
      <c r="A11" s="140"/>
      <c r="B11" s="245" t="s">
        <v>535</v>
      </c>
    </row>
    <row r="12" spans="1:12" ht="15" customHeight="1">
      <c r="A12" s="225" t="s">
        <v>115</v>
      </c>
      <c r="B12" s="181" t="s">
        <v>636</v>
      </c>
    </row>
    <row r="13" spans="1:12" ht="15" customHeight="1">
      <c r="A13" s="225" t="s">
        <v>115</v>
      </c>
      <c r="B13" s="26" t="s">
        <v>697</v>
      </c>
    </row>
    <row r="14" spans="1:12" ht="15" customHeight="1">
      <c r="A14" s="225" t="s">
        <v>115</v>
      </c>
      <c r="B14" s="155" t="s">
        <v>696</v>
      </c>
    </row>
    <row r="15" spans="1:12" ht="15" customHeight="1">
      <c r="A15" s="140"/>
      <c r="B15" s="155"/>
    </row>
    <row r="16" spans="1:12" ht="15" customHeight="1">
      <c r="B16" s="245" t="s">
        <v>533</v>
      </c>
    </row>
    <row r="17" spans="1:8" ht="27.75" hidden="1" customHeight="1"/>
    <row r="18" spans="1:8" ht="15" customHeight="1">
      <c r="A18" s="224" t="s">
        <v>112</v>
      </c>
      <c r="B18" s="179" t="s">
        <v>631</v>
      </c>
    </row>
    <row r="19" spans="1:8" ht="15" customHeight="1">
      <c r="A19" s="224" t="s">
        <v>112</v>
      </c>
      <c r="B19" t="s">
        <v>456</v>
      </c>
    </row>
    <row r="20" spans="1:8" ht="15" customHeight="1">
      <c r="A20" s="224" t="s">
        <v>112</v>
      </c>
      <c r="B20" t="s">
        <v>595</v>
      </c>
    </row>
    <row r="21" spans="1:8" ht="15" customHeight="1">
      <c r="A21" s="224" t="s">
        <v>112</v>
      </c>
      <c r="B21" t="s">
        <v>534</v>
      </c>
    </row>
    <row r="22" spans="1:8" ht="15.75" customHeight="1"/>
    <row r="23" spans="1:8" ht="15.75">
      <c r="B23" s="231" t="s">
        <v>169</v>
      </c>
      <c r="C23" s="51" t="s">
        <v>0</v>
      </c>
      <c r="D23" s="52" t="s">
        <v>502</v>
      </c>
      <c r="E23" s="53" t="s">
        <v>1</v>
      </c>
      <c r="F23" s="54" t="s">
        <v>2</v>
      </c>
      <c r="G23" s="234"/>
    </row>
    <row r="24" spans="1:8">
      <c r="B24" s="7"/>
      <c r="C24" s="232" t="s">
        <v>159</v>
      </c>
      <c r="D24" s="233" t="s">
        <v>160</v>
      </c>
      <c r="E24" s="233" t="s">
        <v>161</v>
      </c>
      <c r="F24" s="233" t="s">
        <v>162</v>
      </c>
      <c r="G24" s="31"/>
    </row>
    <row r="25" spans="1:8" ht="213.75" customHeight="1">
      <c r="B25" s="30"/>
      <c r="C25" s="5" t="s">
        <v>114</v>
      </c>
      <c r="D25" s="177" t="s">
        <v>690</v>
      </c>
      <c r="E25" s="177" t="s">
        <v>689</v>
      </c>
      <c r="F25" s="5" t="s">
        <v>33</v>
      </c>
      <c r="G25" s="30"/>
    </row>
    <row r="26" spans="1:8" ht="15" customHeight="1">
      <c r="B26" s="246" t="s">
        <v>3</v>
      </c>
      <c r="C26" s="350" t="s">
        <v>158</v>
      </c>
      <c r="D26" s="351"/>
      <c r="E26" s="351"/>
      <c r="F26" s="352"/>
      <c r="G26" s="231" t="s">
        <v>155</v>
      </c>
    </row>
    <row r="27" spans="1:8" ht="78" customHeight="1">
      <c r="B27" s="69" t="s">
        <v>359</v>
      </c>
      <c r="C27" s="260" t="s">
        <v>48</v>
      </c>
      <c r="D27" s="264" t="s">
        <v>49</v>
      </c>
      <c r="E27" s="271" t="s">
        <v>698</v>
      </c>
      <c r="F27" s="272" t="s">
        <v>702</v>
      </c>
      <c r="G27" s="268">
        <v>1</v>
      </c>
      <c r="H27" s="2"/>
    </row>
    <row r="28" spans="1:8" ht="123.75" customHeight="1">
      <c r="B28" s="69" t="s">
        <v>207</v>
      </c>
      <c r="C28" s="260" t="s">
        <v>50</v>
      </c>
      <c r="D28" s="264" t="s">
        <v>601</v>
      </c>
      <c r="E28" s="271" t="s">
        <v>701</v>
      </c>
      <c r="F28" s="272" t="s">
        <v>699</v>
      </c>
      <c r="G28" s="268">
        <v>1</v>
      </c>
      <c r="H28" s="2"/>
    </row>
    <row r="29" spans="1:8" ht="93" customHeight="1">
      <c r="B29" s="69" t="s">
        <v>194</v>
      </c>
      <c r="C29" s="260" t="s">
        <v>51</v>
      </c>
      <c r="D29" s="264" t="s">
        <v>700</v>
      </c>
      <c r="E29" s="265" t="s">
        <v>52</v>
      </c>
      <c r="F29" s="266" t="s">
        <v>53</v>
      </c>
      <c r="G29" s="268">
        <v>1</v>
      </c>
      <c r="H29" s="2"/>
    </row>
    <row r="30" spans="1:8" s="38" customFormat="1" ht="15.75">
      <c r="B30" s="247"/>
      <c r="C30" s="237" t="s">
        <v>358</v>
      </c>
      <c r="D30" s="238"/>
      <c r="E30" s="238"/>
      <c r="F30" s="248" t="s">
        <v>392</v>
      </c>
      <c r="G30" s="240">
        <f>AVERAGE(G27:G29)</f>
        <v>1</v>
      </c>
    </row>
    <row r="31" spans="1:8">
      <c r="C31" s="1"/>
    </row>
    <row r="32" spans="1:8">
      <c r="B32" s="35" t="s">
        <v>265</v>
      </c>
      <c r="E32" s="25" t="s">
        <v>163</v>
      </c>
      <c r="F32" s="33" t="str">
        <f>IF(G30&lt;1.5,"Emerging",IF(G30&lt;2.5,"Evolving",IF(G30&lt;3.5,"Embedded","Excelling")))</f>
        <v>Emerging</v>
      </c>
    </row>
    <row r="33" spans="2:8">
      <c r="B33" s="180" t="s">
        <v>629</v>
      </c>
      <c r="H33" s="25"/>
    </row>
    <row r="35" spans="2:8">
      <c r="B35" t="s">
        <v>267</v>
      </c>
      <c r="E35" s="25" t="s">
        <v>170</v>
      </c>
      <c r="F35" s="273"/>
    </row>
    <row r="36" spans="2:8">
      <c r="B36" s="26" t="s">
        <v>630</v>
      </c>
      <c r="C36" s="8"/>
      <c r="D36" s="8"/>
      <c r="F36" s="24"/>
    </row>
    <row r="37" spans="2:8">
      <c r="C37" s="8"/>
      <c r="D37" s="8"/>
      <c r="F37" s="24"/>
    </row>
    <row r="38" spans="2:8">
      <c r="B38" t="s">
        <v>264</v>
      </c>
      <c r="C38" s="8"/>
      <c r="D38" s="8"/>
      <c r="E38" s="25" t="s">
        <v>262</v>
      </c>
      <c r="F38" s="273"/>
    </row>
    <row r="39" spans="2:8">
      <c r="B39" t="s">
        <v>263</v>
      </c>
      <c r="C39" s="8"/>
      <c r="D39" s="8"/>
      <c r="F39" s="24"/>
    </row>
    <row r="41" spans="2:8" ht="18.75">
      <c r="B41" s="209" t="s">
        <v>816</v>
      </c>
      <c r="C41" s="8"/>
      <c r="D41" s="8"/>
      <c r="F41" s="24"/>
    </row>
    <row r="42" spans="2:8">
      <c r="B42" t="s">
        <v>266</v>
      </c>
      <c r="C42" s="8"/>
      <c r="D42" s="8"/>
      <c r="F42" s="24"/>
    </row>
    <row r="43" spans="2:8" ht="18.75" customHeight="1">
      <c r="B43" s="362"/>
      <c r="C43" s="363"/>
      <c r="D43" s="363"/>
      <c r="E43" s="363"/>
      <c r="F43" s="363"/>
      <c r="G43" s="364"/>
    </row>
    <row r="44" spans="2:8" ht="18.75" customHeight="1">
      <c r="B44" s="365"/>
      <c r="C44" s="366"/>
      <c r="D44" s="366"/>
      <c r="E44" s="366"/>
      <c r="F44" s="366"/>
      <c r="G44" s="367"/>
    </row>
    <row r="45" spans="2:8" ht="18.75" customHeight="1">
      <c r="B45" s="365"/>
      <c r="C45" s="366"/>
      <c r="D45" s="366"/>
      <c r="E45" s="366"/>
      <c r="F45" s="366"/>
      <c r="G45" s="367"/>
    </row>
    <row r="46" spans="2:8">
      <c r="B46" s="365"/>
      <c r="C46" s="366"/>
      <c r="D46" s="366"/>
      <c r="E46" s="366"/>
      <c r="F46" s="366"/>
      <c r="G46" s="367"/>
    </row>
    <row r="47" spans="2:8">
      <c r="B47" s="365"/>
      <c r="C47" s="366"/>
      <c r="D47" s="366"/>
      <c r="E47" s="366"/>
      <c r="F47" s="366"/>
      <c r="G47" s="367"/>
    </row>
    <row r="48" spans="2:8">
      <c r="B48" s="365"/>
      <c r="C48" s="366"/>
      <c r="D48" s="366"/>
      <c r="E48" s="366"/>
      <c r="F48" s="366"/>
      <c r="G48" s="367"/>
    </row>
    <row r="49" spans="2:7">
      <c r="B49" s="365"/>
      <c r="C49" s="366"/>
      <c r="D49" s="366"/>
      <c r="E49" s="366"/>
      <c r="F49" s="366"/>
      <c r="G49" s="367"/>
    </row>
    <row r="50" spans="2:7">
      <c r="B50" s="365"/>
      <c r="C50" s="366"/>
      <c r="D50" s="366"/>
      <c r="E50" s="366"/>
      <c r="F50" s="366"/>
      <c r="G50" s="367"/>
    </row>
    <row r="51" spans="2:7">
      <c r="B51" s="365"/>
      <c r="C51" s="366"/>
      <c r="D51" s="366"/>
      <c r="E51" s="366"/>
      <c r="F51" s="366"/>
      <c r="G51" s="367"/>
    </row>
    <row r="52" spans="2:7">
      <c r="B52" s="368"/>
      <c r="C52" s="369"/>
      <c r="D52" s="369"/>
      <c r="E52" s="369"/>
      <c r="F52" s="369"/>
      <c r="G52" s="370"/>
    </row>
    <row r="53" spans="2:7">
      <c r="C53" s="8"/>
      <c r="D53" s="8"/>
      <c r="F53" s="24"/>
      <c r="G53" s="24" t="s">
        <v>134</v>
      </c>
    </row>
    <row r="54" spans="2:7" ht="18.75">
      <c r="B54" s="209" t="s">
        <v>135</v>
      </c>
      <c r="D54" s="15"/>
      <c r="F54" s="24"/>
    </row>
    <row r="55" spans="2:7">
      <c r="B55" s="362"/>
      <c r="C55" s="363"/>
      <c r="D55" s="363"/>
      <c r="E55" s="363"/>
      <c r="F55" s="363"/>
      <c r="G55" s="364"/>
    </row>
    <row r="56" spans="2:7">
      <c r="B56" s="365"/>
      <c r="C56" s="366"/>
      <c r="D56" s="366"/>
      <c r="E56" s="366"/>
      <c r="F56" s="366"/>
      <c r="G56" s="367"/>
    </row>
    <row r="57" spans="2:7">
      <c r="B57" s="365"/>
      <c r="C57" s="366"/>
      <c r="D57" s="366"/>
      <c r="E57" s="366"/>
      <c r="F57" s="366"/>
      <c r="G57" s="367"/>
    </row>
    <row r="58" spans="2:7">
      <c r="B58" s="365"/>
      <c r="C58" s="366"/>
      <c r="D58" s="366"/>
      <c r="E58" s="366"/>
      <c r="F58" s="366"/>
      <c r="G58" s="367"/>
    </row>
    <row r="59" spans="2:7">
      <c r="B59" s="365"/>
      <c r="C59" s="366"/>
      <c r="D59" s="366"/>
      <c r="E59" s="366"/>
      <c r="F59" s="366"/>
      <c r="G59" s="367"/>
    </row>
    <row r="60" spans="2:7">
      <c r="B60" s="365"/>
      <c r="C60" s="366"/>
      <c r="D60" s="366"/>
      <c r="E60" s="366"/>
      <c r="F60" s="366"/>
      <c r="G60" s="367"/>
    </row>
    <row r="61" spans="2:7">
      <c r="B61" s="365"/>
      <c r="C61" s="366"/>
      <c r="D61" s="366"/>
      <c r="E61" s="366"/>
      <c r="F61" s="366"/>
      <c r="G61" s="367"/>
    </row>
    <row r="62" spans="2:7">
      <c r="B62" s="365"/>
      <c r="C62" s="366"/>
      <c r="D62" s="366"/>
      <c r="E62" s="366"/>
      <c r="F62" s="366"/>
      <c r="G62" s="367"/>
    </row>
    <row r="63" spans="2:7">
      <c r="B63" s="365"/>
      <c r="C63" s="366"/>
      <c r="D63" s="366"/>
      <c r="E63" s="366"/>
      <c r="F63" s="366"/>
      <c r="G63" s="367"/>
    </row>
    <row r="64" spans="2:7">
      <c r="B64" s="368"/>
      <c r="C64" s="369"/>
      <c r="D64" s="369"/>
      <c r="E64" s="369"/>
      <c r="F64" s="369"/>
      <c r="G64" s="370"/>
    </row>
    <row r="65" spans="2:7">
      <c r="B65" s="3"/>
      <c r="C65" s="3"/>
      <c r="D65" s="3"/>
      <c r="E65" s="3"/>
      <c r="F65" s="3"/>
      <c r="G65" s="24" t="s">
        <v>134</v>
      </c>
    </row>
  </sheetData>
  <sheetProtection algorithmName="SHA-512" hashValue="y2aN97L8WEZNy9kZURU9rbc/zD3/qGMx339EKCxuEiuo0/SFt1xQxrfnvQ+azyDF6IZK1ednh1Mx/CuGf39cGQ==" saltValue="dYrOmxlHbx/VnITt1LHc4w==" spinCount="100000" sheet="1" objects="1" scenarios="1"/>
  <mergeCells count="3">
    <mergeCell ref="C26:F26"/>
    <mergeCell ref="B43:G52"/>
    <mergeCell ref="B55:G64"/>
  </mergeCells>
  <conditionalFormatting sqref="F32">
    <cfRule type="expression" dxfId="55" priority="1">
      <formula>$F$32="Excelling"</formula>
    </cfRule>
    <cfRule type="expression" dxfId="54" priority="2">
      <formula>$F$32="Embedded"</formula>
    </cfRule>
    <cfRule type="expression" dxfId="53" priority="3">
      <formula>$F$32="Evolving"</formula>
    </cfRule>
    <cfRule type="expression" dxfId="52" priority="4">
      <formula>$F$32="Emerging"</formula>
    </cfRule>
  </conditionalFormatting>
  <printOptions horizontalCentered="1"/>
  <pageMargins left="0" right="0" top="0" bottom="0" header="0.31496062992125984" footer="0.31496062992125984"/>
  <pageSetup paperSize="8" fitToWidth="0" fitToHeight="0" orientation="landscape" r:id="rId1"/>
  <headerFooter>
    <oddHeader>&amp;C&amp;"arial"&amp;12&amp;KA80000 OFFICIAL: Sensitive&amp;1#_x000D_</oddHeader>
    <oddFooter>&amp;C&amp;A&amp;R&amp;P</oddFooter>
  </headerFooter>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2</xdr:col>
                    <xdr:colOff>0</xdr:colOff>
                    <xdr:row>27</xdr:row>
                    <xdr:rowOff>0</xdr:rowOff>
                  </from>
                  <to>
                    <xdr:col>6</xdr:col>
                    <xdr:colOff>0</xdr:colOff>
                    <xdr:row>27</xdr:row>
                    <xdr:rowOff>571500</xdr:rowOff>
                  </to>
                </anchor>
              </controlPr>
            </control>
          </mc:Choice>
        </mc:AlternateContent>
        <mc:AlternateContent xmlns:mc="http://schemas.openxmlformats.org/markup-compatibility/2006">
          <mc:Choice Requires="x14">
            <control shapeId="8194" r:id="rId5" name="Group Box 2">
              <controlPr defaultSize="0" autoFill="0" autoPict="0">
                <anchor moveWithCells="1">
                  <from>
                    <xdr:col>2</xdr:col>
                    <xdr:colOff>0</xdr:colOff>
                    <xdr:row>26</xdr:row>
                    <xdr:rowOff>0</xdr:rowOff>
                  </from>
                  <to>
                    <xdr:col>6</xdr:col>
                    <xdr:colOff>0</xdr:colOff>
                    <xdr:row>26</xdr:row>
                    <xdr:rowOff>942975</xdr:rowOff>
                  </to>
                </anchor>
              </controlPr>
            </control>
          </mc:Choice>
        </mc:AlternateContent>
        <mc:AlternateContent xmlns:mc="http://schemas.openxmlformats.org/markup-compatibility/2006">
          <mc:Choice Requires="x14">
            <control shapeId="8195" r:id="rId6" name="Group Box 3">
              <controlPr defaultSize="0" autoFill="0" autoPict="0">
                <anchor moveWithCells="1">
                  <from>
                    <xdr:col>2</xdr:col>
                    <xdr:colOff>0</xdr:colOff>
                    <xdr:row>28</xdr:row>
                    <xdr:rowOff>9525</xdr:rowOff>
                  </from>
                  <to>
                    <xdr:col>6</xdr:col>
                    <xdr:colOff>0</xdr:colOff>
                    <xdr:row>28</xdr:row>
                    <xdr:rowOff>1143000</xdr:rowOff>
                  </to>
                </anchor>
              </controlPr>
            </control>
          </mc:Choice>
        </mc:AlternateContent>
        <mc:AlternateContent xmlns:mc="http://schemas.openxmlformats.org/markup-compatibility/2006">
          <mc:Choice Requires="x14">
            <control shapeId="8196" r:id="rId7" name="Group Box 4">
              <controlPr defaultSize="0" autoFill="0" autoPict="0">
                <anchor moveWithCells="1">
                  <from>
                    <xdr:col>2</xdr:col>
                    <xdr:colOff>0</xdr:colOff>
                    <xdr:row>29</xdr:row>
                    <xdr:rowOff>0</xdr:rowOff>
                  </from>
                  <to>
                    <xdr:col>6</xdr:col>
                    <xdr:colOff>0</xdr:colOff>
                    <xdr:row>33</xdr:row>
                    <xdr:rowOff>171450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8199" r:id="rId10" name="Option Button 7">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8206" r:id="rId17" name="Option Button 14">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8207" r:id="rId18" name="Option Button 15">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8208" r:id="rId19" name="Option Button 16">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BF750F4C-6FA1-4719-A2E4-343A2D51053A}">
          <x14:formula1>
            <xm:f>'Data Validation'!$B$26:$B$29</xm:f>
          </x14:formula1>
          <xm:sqref>F35</xm:sqref>
        </x14:dataValidation>
        <x14:dataValidation type="list" allowBlank="1" showInputMessage="1" showErrorMessage="1" prompt="Select Target Maturity Level" xr:uid="{96B4985A-F786-499A-9E54-A37C48D08B71}">
          <x14:formula1>
            <xm:f>'Data Validation'!$B$26:$B$29</xm:f>
          </x14:formula1>
          <xm:sqref>F38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3978-7AD5-4587-9ADB-683B6817D636}">
  <sheetPr codeName="Sheet41">
    <tabColor theme="0" tint="-0.14999847407452621"/>
    <pageSetUpPr autoPageBreaks="0"/>
  </sheetPr>
  <dimension ref="A1:H65"/>
  <sheetViews>
    <sheetView showGridLines="0" zoomScaleNormal="100" workbookViewId="0">
      <selection activeCell="B43" sqref="B43:G52"/>
    </sheetView>
  </sheetViews>
  <sheetFormatPr defaultRowHeight="15"/>
  <cols>
    <col min="1" max="1" width="3.7109375" customWidth="1"/>
    <col min="2" max="2" width="18" customWidth="1"/>
    <col min="3" max="6" width="40.7109375" customWidth="1"/>
    <col min="7" max="7" width="8.7109375" customWidth="1"/>
    <col min="8" max="8" width="12.7109375" customWidth="1"/>
  </cols>
  <sheetData>
    <row r="1" spans="1:2" ht="15" customHeight="1"/>
    <row r="2" spans="1:2" ht="18" customHeight="1">
      <c r="B2" s="301" t="s">
        <v>546</v>
      </c>
    </row>
    <row r="3" spans="1:2" ht="15" customHeight="1"/>
    <row r="4" spans="1:2" ht="15" customHeight="1">
      <c r="B4" s="190" t="s">
        <v>547</v>
      </c>
    </row>
    <row r="5" spans="1:2" ht="15" customHeight="1"/>
    <row r="6" spans="1:2" ht="15" customHeight="1">
      <c r="B6" s="245" t="s">
        <v>536</v>
      </c>
    </row>
    <row r="7" spans="1:2" ht="15" customHeight="1">
      <c r="A7" s="225" t="s">
        <v>115</v>
      </c>
      <c r="B7" s="181" t="s">
        <v>704</v>
      </c>
    </row>
    <row r="8" spans="1:2" ht="15" customHeight="1">
      <c r="A8" s="225" t="s">
        <v>115</v>
      </c>
      <c r="B8" s="156" t="s">
        <v>548</v>
      </c>
    </row>
    <row r="9" spans="1:2" ht="15" customHeight="1">
      <c r="A9" s="225" t="s">
        <v>115</v>
      </c>
      <c r="B9" s="156" t="s">
        <v>549</v>
      </c>
    </row>
    <row r="10" spans="1:2" ht="15" customHeight="1">
      <c r="A10" s="225" t="s">
        <v>115</v>
      </c>
      <c r="B10" s="181" t="s">
        <v>705</v>
      </c>
    </row>
    <row r="11" spans="1:2" ht="15" customHeight="1">
      <c r="A11" s="225"/>
      <c r="B11" s="156"/>
    </row>
    <row r="12" spans="1:2" ht="15" customHeight="1">
      <c r="A12" s="225"/>
      <c r="B12" s="245" t="s">
        <v>535</v>
      </c>
    </row>
    <row r="13" spans="1:2" ht="15" customHeight="1">
      <c r="A13" s="225" t="s">
        <v>115</v>
      </c>
      <c r="B13" s="181" t="s">
        <v>638</v>
      </c>
    </row>
    <row r="14" spans="1:2" ht="15" customHeight="1">
      <c r="A14" s="225" t="s">
        <v>115</v>
      </c>
      <c r="B14" s="26" t="s">
        <v>637</v>
      </c>
    </row>
    <row r="15" spans="1:2" ht="15" customHeight="1">
      <c r="A15" s="140"/>
      <c r="B15" s="155"/>
    </row>
    <row r="16" spans="1:2" ht="15" customHeight="1">
      <c r="B16" s="245" t="s">
        <v>533</v>
      </c>
    </row>
    <row r="17" spans="1:8" ht="15" customHeight="1">
      <c r="A17" s="224" t="s">
        <v>112</v>
      </c>
      <c r="B17" s="179" t="s">
        <v>631</v>
      </c>
    </row>
    <row r="18" spans="1:8" ht="15" customHeight="1">
      <c r="A18" s="224" t="s">
        <v>112</v>
      </c>
      <c r="B18" t="s">
        <v>456</v>
      </c>
    </row>
    <row r="19" spans="1:8" ht="15" customHeight="1">
      <c r="A19" s="224" t="s">
        <v>112</v>
      </c>
      <c r="B19" t="s">
        <v>595</v>
      </c>
    </row>
    <row r="20" spans="1:8" ht="15" customHeight="1">
      <c r="A20" s="224" t="s">
        <v>112</v>
      </c>
      <c r="B20" t="s">
        <v>534</v>
      </c>
    </row>
    <row r="22" spans="1:8" ht="15.75">
      <c r="B22" s="231" t="s">
        <v>169</v>
      </c>
      <c r="C22" s="51" t="s">
        <v>0</v>
      </c>
      <c r="D22" s="52" t="s">
        <v>502</v>
      </c>
      <c r="E22" s="53" t="s">
        <v>1</v>
      </c>
      <c r="F22" s="54" t="s">
        <v>2</v>
      </c>
      <c r="G22" s="234"/>
    </row>
    <row r="23" spans="1:8">
      <c r="B23" s="7"/>
      <c r="C23" s="232" t="s">
        <v>159</v>
      </c>
      <c r="D23" s="233" t="s">
        <v>160</v>
      </c>
      <c r="E23" s="233" t="s">
        <v>161</v>
      </c>
      <c r="F23" s="233" t="s">
        <v>162</v>
      </c>
      <c r="G23" s="31"/>
    </row>
    <row r="24" spans="1:8" ht="213.75" customHeight="1">
      <c r="B24" s="30"/>
      <c r="C24" s="5" t="s">
        <v>31</v>
      </c>
      <c r="D24" s="177" t="s">
        <v>691</v>
      </c>
      <c r="E24" s="5" t="s">
        <v>32</v>
      </c>
      <c r="F24" s="5" t="s">
        <v>33</v>
      </c>
      <c r="G24" s="30"/>
    </row>
    <row r="25" spans="1:8" ht="15" customHeight="1">
      <c r="B25" s="246" t="s">
        <v>3</v>
      </c>
      <c r="C25" s="350" t="s">
        <v>158</v>
      </c>
      <c r="D25" s="351"/>
      <c r="E25" s="351"/>
      <c r="F25" s="352"/>
      <c r="G25" s="231" t="s">
        <v>155</v>
      </c>
    </row>
    <row r="26" spans="1:8" ht="108" customHeight="1">
      <c r="B26" s="69" t="s">
        <v>359</v>
      </c>
      <c r="C26" s="274" t="s">
        <v>703</v>
      </c>
      <c r="D26" s="264" t="s">
        <v>54</v>
      </c>
      <c r="E26" s="265" t="s">
        <v>55</v>
      </c>
      <c r="F26" s="266" t="s">
        <v>56</v>
      </c>
      <c r="G26" s="268">
        <v>1</v>
      </c>
    </row>
    <row r="27" spans="1:8" ht="92.25" customHeight="1">
      <c r="B27" s="69" t="s">
        <v>127</v>
      </c>
      <c r="C27" s="260" t="s">
        <v>57</v>
      </c>
      <c r="D27" s="264" t="s">
        <v>58</v>
      </c>
      <c r="E27" s="265" t="s">
        <v>59</v>
      </c>
      <c r="F27" s="266" t="s">
        <v>60</v>
      </c>
      <c r="G27" s="268">
        <v>1</v>
      </c>
      <c r="H27" s="98"/>
    </row>
    <row r="28" spans="1:8" ht="96.75" customHeight="1">
      <c r="B28" s="69" t="s">
        <v>361</v>
      </c>
      <c r="C28" s="260" t="s">
        <v>61</v>
      </c>
      <c r="D28" s="264" t="s">
        <v>62</v>
      </c>
      <c r="E28" s="275" t="s">
        <v>362</v>
      </c>
      <c r="F28" s="266" t="s">
        <v>63</v>
      </c>
      <c r="G28" s="268">
        <v>1</v>
      </c>
      <c r="H28" s="98"/>
    </row>
    <row r="29" spans="1:8" ht="80.25" customHeight="1">
      <c r="B29" s="69" t="s">
        <v>194</v>
      </c>
      <c r="C29" s="260" t="s">
        <v>64</v>
      </c>
      <c r="D29" s="264" t="s">
        <v>65</v>
      </c>
      <c r="E29" s="265" t="s">
        <v>66</v>
      </c>
      <c r="F29" s="266" t="s">
        <v>67</v>
      </c>
      <c r="G29" s="268">
        <v>1</v>
      </c>
    </row>
    <row r="30" spans="1:8" s="38" customFormat="1" ht="15.75">
      <c r="B30" s="247"/>
      <c r="C30" s="237" t="s">
        <v>360</v>
      </c>
      <c r="D30" s="238"/>
      <c r="E30" s="238"/>
      <c r="F30" s="248" t="s">
        <v>390</v>
      </c>
      <c r="G30" s="240">
        <f>AVERAGE(G26:G29)</f>
        <v>1</v>
      </c>
    </row>
    <row r="31" spans="1:8">
      <c r="C31" s="1"/>
    </row>
    <row r="32" spans="1:8">
      <c r="B32" s="35" t="s">
        <v>265</v>
      </c>
      <c r="E32" s="25" t="s">
        <v>163</v>
      </c>
      <c r="F32" s="33" t="str">
        <f>IF(G30&lt;1.5,"Emerging",IF(G30&lt;2.5,"Evolving",IF(G30&lt;3.5,"Embedded","Excelling")))</f>
        <v>Emerging</v>
      </c>
    </row>
    <row r="33" spans="2:8">
      <c r="B33" s="180" t="s">
        <v>629</v>
      </c>
      <c r="H33" s="25"/>
    </row>
    <row r="35" spans="2:8">
      <c r="B35" t="s">
        <v>267</v>
      </c>
      <c r="E35" s="25" t="s">
        <v>170</v>
      </c>
      <c r="F35" s="273"/>
    </row>
    <row r="36" spans="2:8">
      <c r="B36" s="26" t="s">
        <v>630</v>
      </c>
      <c r="C36" s="8"/>
      <c r="D36" s="8"/>
      <c r="F36" s="24"/>
    </row>
    <row r="37" spans="2:8">
      <c r="C37" s="8"/>
      <c r="D37" s="8"/>
      <c r="F37" s="24"/>
    </row>
    <row r="38" spans="2:8">
      <c r="B38" t="s">
        <v>264</v>
      </c>
      <c r="C38" s="8"/>
      <c r="D38" s="8"/>
      <c r="E38" s="25" t="s">
        <v>262</v>
      </c>
      <c r="F38" s="273"/>
    </row>
    <row r="39" spans="2:8">
      <c r="B39" t="s">
        <v>263</v>
      </c>
      <c r="C39" s="8"/>
      <c r="D39" s="8"/>
      <c r="F39" s="24"/>
    </row>
    <row r="41" spans="2:8" ht="18.75">
      <c r="B41" s="209" t="s">
        <v>816</v>
      </c>
      <c r="C41" s="8"/>
      <c r="D41" s="8"/>
      <c r="F41" s="24"/>
    </row>
    <row r="42" spans="2:8">
      <c r="B42" t="s">
        <v>266</v>
      </c>
      <c r="C42" s="8"/>
      <c r="D42" s="8"/>
      <c r="F42" s="24"/>
    </row>
    <row r="43" spans="2:8" ht="18.75" customHeight="1">
      <c r="B43" s="362"/>
      <c r="C43" s="363"/>
      <c r="D43" s="363"/>
      <c r="E43" s="363"/>
      <c r="F43" s="363"/>
      <c r="G43" s="364"/>
    </row>
    <row r="44" spans="2:8" ht="18.75" customHeight="1">
      <c r="B44" s="365"/>
      <c r="C44" s="366"/>
      <c r="D44" s="366"/>
      <c r="E44" s="366"/>
      <c r="F44" s="366"/>
      <c r="G44" s="367"/>
    </row>
    <row r="45" spans="2:8" ht="18.75" customHeight="1">
      <c r="B45" s="365"/>
      <c r="C45" s="366"/>
      <c r="D45" s="366"/>
      <c r="E45" s="366"/>
      <c r="F45" s="366"/>
      <c r="G45" s="367"/>
    </row>
    <row r="46" spans="2:8">
      <c r="B46" s="365"/>
      <c r="C46" s="366"/>
      <c r="D46" s="366"/>
      <c r="E46" s="366"/>
      <c r="F46" s="366"/>
      <c r="G46" s="367"/>
    </row>
    <row r="47" spans="2:8">
      <c r="B47" s="365"/>
      <c r="C47" s="366"/>
      <c r="D47" s="366"/>
      <c r="E47" s="366"/>
      <c r="F47" s="366"/>
      <c r="G47" s="367"/>
    </row>
    <row r="48" spans="2:8">
      <c r="B48" s="365"/>
      <c r="C48" s="366"/>
      <c r="D48" s="366"/>
      <c r="E48" s="366"/>
      <c r="F48" s="366"/>
      <c r="G48" s="367"/>
    </row>
    <row r="49" spans="2:7">
      <c r="B49" s="365"/>
      <c r="C49" s="366"/>
      <c r="D49" s="366"/>
      <c r="E49" s="366"/>
      <c r="F49" s="366"/>
      <c r="G49" s="367"/>
    </row>
    <row r="50" spans="2:7">
      <c r="B50" s="365"/>
      <c r="C50" s="366"/>
      <c r="D50" s="366"/>
      <c r="E50" s="366"/>
      <c r="F50" s="366"/>
      <c r="G50" s="367"/>
    </row>
    <row r="51" spans="2:7">
      <c r="B51" s="365"/>
      <c r="C51" s="366"/>
      <c r="D51" s="366"/>
      <c r="E51" s="366"/>
      <c r="F51" s="366"/>
      <c r="G51" s="367"/>
    </row>
    <row r="52" spans="2:7">
      <c r="B52" s="368"/>
      <c r="C52" s="369"/>
      <c r="D52" s="369"/>
      <c r="E52" s="369"/>
      <c r="F52" s="369"/>
      <c r="G52" s="370"/>
    </row>
    <row r="53" spans="2:7">
      <c r="C53" s="8"/>
      <c r="D53" s="8"/>
      <c r="F53" s="24"/>
      <c r="G53" s="24" t="s">
        <v>134</v>
      </c>
    </row>
    <row r="54" spans="2:7" ht="18.75">
      <c r="B54" s="209" t="s">
        <v>135</v>
      </c>
      <c r="D54" s="15"/>
      <c r="F54" s="24"/>
    </row>
    <row r="55" spans="2:7">
      <c r="B55" s="362"/>
      <c r="C55" s="363"/>
      <c r="D55" s="363"/>
      <c r="E55" s="363"/>
      <c r="F55" s="363"/>
      <c r="G55" s="364"/>
    </row>
    <row r="56" spans="2:7">
      <c r="B56" s="365"/>
      <c r="C56" s="366"/>
      <c r="D56" s="366"/>
      <c r="E56" s="366"/>
      <c r="F56" s="366"/>
      <c r="G56" s="367"/>
    </row>
    <row r="57" spans="2:7">
      <c r="B57" s="365"/>
      <c r="C57" s="366"/>
      <c r="D57" s="366"/>
      <c r="E57" s="366"/>
      <c r="F57" s="366"/>
      <c r="G57" s="367"/>
    </row>
    <row r="58" spans="2:7">
      <c r="B58" s="365"/>
      <c r="C58" s="366"/>
      <c r="D58" s="366"/>
      <c r="E58" s="366"/>
      <c r="F58" s="366"/>
      <c r="G58" s="367"/>
    </row>
    <row r="59" spans="2:7">
      <c r="B59" s="365"/>
      <c r="C59" s="366"/>
      <c r="D59" s="366"/>
      <c r="E59" s="366"/>
      <c r="F59" s="366"/>
      <c r="G59" s="367"/>
    </row>
    <row r="60" spans="2:7">
      <c r="B60" s="365"/>
      <c r="C60" s="366"/>
      <c r="D60" s="366"/>
      <c r="E60" s="366"/>
      <c r="F60" s="366"/>
      <c r="G60" s="367"/>
    </row>
    <row r="61" spans="2:7">
      <c r="B61" s="365"/>
      <c r="C61" s="366"/>
      <c r="D61" s="366"/>
      <c r="E61" s="366"/>
      <c r="F61" s="366"/>
      <c r="G61" s="367"/>
    </row>
    <row r="62" spans="2:7">
      <c r="B62" s="365"/>
      <c r="C62" s="366"/>
      <c r="D62" s="366"/>
      <c r="E62" s="366"/>
      <c r="F62" s="366"/>
      <c r="G62" s="367"/>
    </row>
    <row r="63" spans="2:7">
      <c r="B63" s="365"/>
      <c r="C63" s="366"/>
      <c r="D63" s="366"/>
      <c r="E63" s="366"/>
      <c r="F63" s="366"/>
      <c r="G63" s="367"/>
    </row>
    <row r="64" spans="2:7">
      <c r="B64" s="368"/>
      <c r="C64" s="369"/>
      <c r="D64" s="369"/>
      <c r="E64" s="369"/>
      <c r="F64" s="369"/>
      <c r="G64" s="370"/>
    </row>
    <row r="65" spans="2:7">
      <c r="B65" s="3"/>
      <c r="C65" s="3"/>
      <c r="D65" s="3"/>
      <c r="E65" s="3"/>
      <c r="F65" s="3"/>
      <c r="G65" s="24" t="s">
        <v>134</v>
      </c>
    </row>
  </sheetData>
  <sheetProtection algorithmName="SHA-512" hashValue="DHVBij6hH2AlXq5bjscKp//E8JvmBFVIqSF0tU7GNisMfJOfG21phRtSCS8qW2KdLWCFyfus+9v1Dpqdcu4lpg==" saltValue="bQGrl1i+A1V8SVRJC/2Wcw==" spinCount="100000" sheet="1" objects="1" scenarios="1"/>
  <mergeCells count="3">
    <mergeCell ref="C25:F25"/>
    <mergeCell ref="B43:G52"/>
    <mergeCell ref="B55:G64"/>
  </mergeCells>
  <conditionalFormatting sqref="F32">
    <cfRule type="expression" dxfId="51" priority="1">
      <formula>$F$32="Excelling"</formula>
    </cfRule>
    <cfRule type="expression" dxfId="50" priority="2">
      <formula>$F$32="Embedded"</formula>
    </cfRule>
    <cfRule type="expression" dxfId="49" priority="3">
      <formula>$F$32="Evolving"</formula>
    </cfRule>
    <cfRule type="expression" dxfId="48" priority="4">
      <formula>$F$32="Emerging"</formula>
    </cfRule>
  </conditionalFormatting>
  <hyperlinks>
    <hyperlink ref="E28" r:id="rId1" display="https://store.standards.org.au/reader/as-8001-2021?preview=1" xr:uid="{881AC598-95D0-4E5C-B193-6CCD0C429D96}"/>
  </hyperlinks>
  <printOptions horizontalCentered="1"/>
  <pageMargins left="0" right="0" top="0" bottom="0" header="0.31496062992125984" footer="0.31496062992125984"/>
  <pageSetup paperSize="8" fitToWidth="0" fitToHeight="0" orientation="landscape" r:id="rId2"/>
  <headerFooter>
    <oddHeader>&amp;C&amp;"arial"&amp;12&amp;KA80000 OFFICIAL: Sensitive&amp;1#_x000D_</oddHeader>
    <oddFooter>&amp;C&amp;A&amp;R&amp;P</oddFooter>
  </headerFooter>
  <rowBreaks count="1" manualBreakCount="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9221" r:id="rId5" name="Option Button 5">
              <controlPr defaultSize="0" autoFill="0" autoLine="0" autoPict="0">
                <anchor moveWithCells="1">
                  <from>
                    <xdr:col>2</xdr:col>
                    <xdr:colOff>0</xdr:colOff>
                    <xdr:row>25</xdr:row>
                    <xdr:rowOff>19050</xdr:rowOff>
                  </from>
                  <to>
                    <xdr:col>2</xdr:col>
                    <xdr:colOff>304800</xdr:colOff>
                    <xdr:row>25</xdr:row>
                    <xdr:rowOff>180975</xdr:rowOff>
                  </to>
                </anchor>
              </controlPr>
            </control>
          </mc:Choice>
        </mc:AlternateContent>
        <mc:AlternateContent xmlns:mc="http://schemas.openxmlformats.org/markup-compatibility/2006">
          <mc:Choice Requires="x14">
            <control shapeId="9222" r:id="rId6" name="Option Button 6">
              <controlPr defaultSize="0" autoFill="0" autoLine="0" autoPict="0">
                <anchor moveWithCells="1">
                  <from>
                    <xdr:col>3</xdr:col>
                    <xdr:colOff>0</xdr:colOff>
                    <xdr:row>25</xdr:row>
                    <xdr:rowOff>19050</xdr:rowOff>
                  </from>
                  <to>
                    <xdr:col>3</xdr:col>
                    <xdr:colOff>304800</xdr:colOff>
                    <xdr:row>25</xdr:row>
                    <xdr:rowOff>180975</xdr:rowOff>
                  </to>
                </anchor>
              </controlPr>
            </control>
          </mc:Choice>
        </mc:AlternateContent>
        <mc:AlternateContent xmlns:mc="http://schemas.openxmlformats.org/markup-compatibility/2006">
          <mc:Choice Requires="x14">
            <control shapeId="9225" r:id="rId7" name="Option Button 9">
              <controlPr defaultSize="0" autoFill="0" autoLine="0" autoPict="0">
                <anchor moveWithCells="1">
                  <from>
                    <xdr:col>2</xdr:col>
                    <xdr:colOff>0</xdr:colOff>
                    <xdr:row>26</xdr:row>
                    <xdr:rowOff>19050</xdr:rowOff>
                  </from>
                  <to>
                    <xdr:col>2</xdr:col>
                    <xdr:colOff>304800</xdr:colOff>
                    <xdr:row>26</xdr:row>
                    <xdr:rowOff>180975</xdr:rowOff>
                  </to>
                </anchor>
              </controlPr>
            </control>
          </mc:Choice>
        </mc:AlternateContent>
        <mc:AlternateContent xmlns:mc="http://schemas.openxmlformats.org/markup-compatibility/2006">
          <mc:Choice Requires="x14">
            <control shapeId="9226" r:id="rId8" name="Option Button 10">
              <controlPr defaultSize="0" autoFill="0" autoLine="0" autoPict="0">
                <anchor moveWithCells="1">
                  <from>
                    <xdr:col>3</xdr:col>
                    <xdr:colOff>0</xdr:colOff>
                    <xdr:row>26</xdr:row>
                    <xdr:rowOff>19050</xdr:rowOff>
                  </from>
                  <to>
                    <xdr:col>3</xdr:col>
                    <xdr:colOff>304800</xdr:colOff>
                    <xdr:row>26</xdr:row>
                    <xdr:rowOff>180975</xdr:rowOff>
                  </to>
                </anchor>
              </controlPr>
            </control>
          </mc:Choice>
        </mc:AlternateContent>
        <mc:AlternateContent xmlns:mc="http://schemas.openxmlformats.org/markup-compatibility/2006">
          <mc:Choice Requires="x14">
            <control shapeId="9229" r:id="rId9" name="Option Button 13">
              <controlPr defaultSize="0" autoFill="0" autoLine="0" autoPict="0">
                <anchor moveWithCells="1">
                  <from>
                    <xdr:col>2</xdr:col>
                    <xdr:colOff>0</xdr:colOff>
                    <xdr:row>27</xdr:row>
                    <xdr:rowOff>19050</xdr:rowOff>
                  </from>
                  <to>
                    <xdr:col>2</xdr:col>
                    <xdr:colOff>304800</xdr:colOff>
                    <xdr:row>27</xdr:row>
                    <xdr:rowOff>180975</xdr:rowOff>
                  </to>
                </anchor>
              </controlPr>
            </control>
          </mc:Choice>
        </mc:AlternateContent>
        <mc:AlternateContent xmlns:mc="http://schemas.openxmlformats.org/markup-compatibility/2006">
          <mc:Choice Requires="x14">
            <control shapeId="9230" r:id="rId10" name="Option Button 14">
              <controlPr defaultSize="0" autoFill="0" autoLine="0" autoPict="0">
                <anchor moveWithCells="1">
                  <from>
                    <xdr:col>3</xdr:col>
                    <xdr:colOff>0</xdr:colOff>
                    <xdr:row>27</xdr:row>
                    <xdr:rowOff>19050</xdr:rowOff>
                  </from>
                  <to>
                    <xdr:col>3</xdr:col>
                    <xdr:colOff>304800</xdr:colOff>
                    <xdr:row>27</xdr:row>
                    <xdr:rowOff>180975</xdr:rowOff>
                  </to>
                </anchor>
              </controlPr>
            </control>
          </mc:Choice>
        </mc:AlternateContent>
        <mc:AlternateContent xmlns:mc="http://schemas.openxmlformats.org/markup-compatibility/2006">
          <mc:Choice Requires="x14">
            <control shapeId="9233" r:id="rId11" name="Option Button 17">
              <controlPr defaultSize="0" autoFill="0" autoLine="0" autoPict="0">
                <anchor moveWithCells="1">
                  <from>
                    <xdr:col>2</xdr:col>
                    <xdr:colOff>0</xdr:colOff>
                    <xdr:row>28</xdr:row>
                    <xdr:rowOff>19050</xdr:rowOff>
                  </from>
                  <to>
                    <xdr:col>2</xdr:col>
                    <xdr:colOff>304800</xdr:colOff>
                    <xdr:row>28</xdr:row>
                    <xdr:rowOff>180975</xdr:rowOff>
                  </to>
                </anchor>
              </controlPr>
            </control>
          </mc:Choice>
        </mc:AlternateContent>
        <mc:AlternateContent xmlns:mc="http://schemas.openxmlformats.org/markup-compatibility/2006">
          <mc:Choice Requires="x14">
            <control shapeId="9234" r:id="rId12" name="Option Button 18">
              <controlPr defaultSize="0" autoFill="0" autoLine="0" autoPict="0">
                <anchor moveWithCells="1">
                  <from>
                    <xdr:col>3</xdr:col>
                    <xdr:colOff>0</xdr:colOff>
                    <xdr:row>28</xdr:row>
                    <xdr:rowOff>19050</xdr:rowOff>
                  </from>
                  <to>
                    <xdr:col>3</xdr:col>
                    <xdr:colOff>304800</xdr:colOff>
                    <xdr:row>28</xdr:row>
                    <xdr:rowOff>180975</xdr:rowOff>
                  </to>
                </anchor>
              </controlPr>
            </control>
          </mc:Choice>
        </mc:AlternateContent>
        <mc:AlternateContent xmlns:mc="http://schemas.openxmlformats.org/markup-compatibility/2006">
          <mc:Choice Requires="x14">
            <control shapeId="9217" r:id="rId13" name="Group Box 1">
              <controlPr defaultSize="0" autoFill="0" autoPict="0">
                <anchor moveWithCells="1">
                  <from>
                    <xdr:col>2</xdr:col>
                    <xdr:colOff>0</xdr:colOff>
                    <xdr:row>26</xdr:row>
                    <xdr:rowOff>0</xdr:rowOff>
                  </from>
                  <to>
                    <xdr:col>6</xdr:col>
                    <xdr:colOff>0</xdr:colOff>
                    <xdr:row>26</xdr:row>
                    <xdr:rowOff>571500</xdr:rowOff>
                  </to>
                </anchor>
              </controlPr>
            </control>
          </mc:Choice>
        </mc:AlternateContent>
        <mc:AlternateContent xmlns:mc="http://schemas.openxmlformats.org/markup-compatibility/2006">
          <mc:Choice Requires="x14">
            <control shapeId="9218" r:id="rId14" name="Group Box 2">
              <controlPr defaultSize="0" autoFill="0" autoPict="0">
                <anchor moveWithCells="1">
                  <from>
                    <xdr:col>2</xdr:col>
                    <xdr:colOff>0</xdr:colOff>
                    <xdr:row>24</xdr:row>
                    <xdr:rowOff>190500</xdr:rowOff>
                  </from>
                  <to>
                    <xdr:col>6</xdr:col>
                    <xdr:colOff>0</xdr:colOff>
                    <xdr:row>25</xdr:row>
                    <xdr:rowOff>1323975</xdr:rowOff>
                  </to>
                </anchor>
              </controlPr>
            </control>
          </mc:Choice>
        </mc:AlternateContent>
        <mc:AlternateContent xmlns:mc="http://schemas.openxmlformats.org/markup-compatibility/2006">
          <mc:Choice Requires="x14">
            <control shapeId="9219" r:id="rId15" name="Group Box 3">
              <controlPr defaultSize="0" autoFill="0" autoPict="0">
                <anchor moveWithCells="1">
                  <from>
                    <xdr:col>2</xdr:col>
                    <xdr:colOff>0</xdr:colOff>
                    <xdr:row>27</xdr:row>
                    <xdr:rowOff>9525</xdr:rowOff>
                  </from>
                  <to>
                    <xdr:col>6</xdr:col>
                    <xdr:colOff>0</xdr:colOff>
                    <xdr:row>27</xdr:row>
                    <xdr:rowOff>1143000</xdr:rowOff>
                  </to>
                </anchor>
              </controlPr>
            </control>
          </mc:Choice>
        </mc:AlternateContent>
        <mc:AlternateContent xmlns:mc="http://schemas.openxmlformats.org/markup-compatibility/2006">
          <mc:Choice Requires="x14">
            <control shapeId="9220" r:id="rId16" name="Group Box 4">
              <controlPr defaultSize="0" autoFill="0" autoPict="0">
                <anchor moveWithCells="1">
                  <from>
                    <xdr:col>2</xdr:col>
                    <xdr:colOff>0</xdr:colOff>
                    <xdr:row>28</xdr:row>
                    <xdr:rowOff>9525</xdr:rowOff>
                  </from>
                  <to>
                    <xdr:col>6</xdr:col>
                    <xdr:colOff>0</xdr:colOff>
                    <xdr:row>28</xdr:row>
                    <xdr:rowOff>952500</xdr:rowOff>
                  </to>
                </anchor>
              </controlPr>
            </control>
          </mc:Choice>
        </mc:AlternateContent>
        <mc:AlternateContent xmlns:mc="http://schemas.openxmlformats.org/markup-compatibility/2006">
          <mc:Choice Requires="x14">
            <control shapeId="9223" r:id="rId17" name="Option Button 7">
              <controlPr defaultSize="0" autoFill="0" autoLine="0" autoPict="0">
                <anchor moveWithCells="1">
                  <from>
                    <xdr:col>4</xdr:col>
                    <xdr:colOff>0</xdr:colOff>
                    <xdr:row>25</xdr:row>
                    <xdr:rowOff>19050</xdr:rowOff>
                  </from>
                  <to>
                    <xdr:col>4</xdr:col>
                    <xdr:colOff>304800</xdr:colOff>
                    <xdr:row>25</xdr:row>
                    <xdr:rowOff>180975</xdr:rowOff>
                  </to>
                </anchor>
              </controlPr>
            </control>
          </mc:Choice>
        </mc:AlternateContent>
        <mc:AlternateContent xmlns:mc="http://schemas.openxmlformats.org/markup-compatibility/2006">
          <mc:Choice Requires="x14">
            <control shapeId="9224" r:id="rId18" name="Option Button 8">
              <controlPr defaultSize="0" autoFill="0" autoLine="0" autoPict="0">
                <anchor moveWithCells="1">
                  <from>
                    <xdr:col>5</xdr:col>
                    <xdr:colOff>0</xdr:colOff>
                    <xdr:row>25</xdr:row>
                    <xdr:rowOff>19050</xdr:rowOff>
                  </from>
                  <to>
                    <xdr:col>5</xdr:col>
                    <xdr:colOff>304800</xdr:colOff>
                    <xdr:row>25</xdr:row>
                    <xdr:rowOff>180975</xdr:rowOff>
                  </to>
                </anchor>
              </controlPr>
            </control>
          </mc:Choice>
        </mc:AlternateContent>
        <mc:AlternateContent xmlns:mc="http://schemas.openxmlformats.org/markup-compatibility/2006">
          <mc:Choice Requires="x14">
            <control shapeId="9227" r:id="rId19" name="Option Button 11">
              <controlPr defaultSize="0" autoFill="0" autoLine="0" autoPict="0">
                <anchor moveWithCells="1">
                  <from>
                    <xdr:col>4</xdr:col>
                    <xdr:colOff>0</xdr:colOff>
                    <xdr:row>26</xdr:row>
                    <xdr:rowOff>19050</xdr:rowOff>
                  </from>
                  <to>
                    <xdr:col>4</xdr:col>
                    <xdr:colOff>304800</xdr:colOff>
                    <xdr:row>26</xdr:row>
                    <xdr:rowOff>180975</xdr:rowOff>
                  </to>
                </anchor>
              </controlPr>
            </control>
          </mc:Choice>
        </mc:AlternateContent>
        <mc:AlternateContent xmlns:mc="http://schemas.openxmlformats.org/markup-compatibility/2006">
          <mc:Choice Requires="x14">
            <control shapeId="9228" r:id="rId20" name="Option Button 12">
              <controlPr defaultSize="0" autoFill="0" autoLine="0" autoPict="0">
                <anchor moveWithCells="1">
                  <from>
                    <xdr:col>5</xdr:col>
                    <xdr:colOff>0</xdr:colOff>
                    <xdr:row>26</xdr:row>
                    <xdr:rowOff>19050</xdr:rowOff>
                  </from>
                  <to>
                    <xdr:col>5</xdr:col>
                    <xdr:colOff>304800</xdr:colOff>
                    <xdr:row>26</xdr:row>
                    <xdr:rowOff>180975</xdr:rowOff>
                  </to>
                </anchor>
              </controlPr>
            </control>
          </mc:Choice>
        </mc:AlternateContent>
        <mc:AlternateContent xmlns:mc="http://schemas.openxmlformats.org/markup-compatibility/2006">
          <mc:Choice Requires="x14">
            <control shapeId="9231" r:id="rId21" name="Option Button 15">
              <controlPr defaultSize="0" autoFill="0" autoLine="0" autoPict="0">
                <anchor moveWithCells="1">
                  <from>
                    <xdr:col>4</xdr:col>
                    <xdr:colOff>0</xdr:colOff>
                    <xdr:row>27</xdr:row>
                    <xdr:rowOff>19050</xdr:rowOff>
                  </from>
                  <to>
                    <xdr:col>4</xdr:col>
                    <xdr:colOff>304800</xdr:colOff>
                    <xdr:row>27</xdr:row>
                    <xdr:rowOff>180975</xdr:rowOff>
                  </to>
                </anchor>
              </controlPr>
            </control>
          </mc:Choice>
        </mc:AlternateContent>
        <mc:AlternateContent xmlns:mc="http://schemas.openxmlformats.org/markup-compatibility/2006">
          <mc:Choice Requires="x14">
            <control shapeId="9232" r:id="rId22" name="Option Button 16">
              <controlPr defaultSize="0" autoFill="0" autoLine="0" autoPict="0">
                <anchor moveWithCells="1">
                  <from>
                    <xdr:col>5</xdr:col>
                    <xdr:colOff>0</xdr:colOff>
                    <xdr:row>27</xdr:row>
                    <xdr:rowOff>19050</xdr:rowOff>
                  </from>
                  <to>
                    <xdr:col>5</xdr:col>
                    <xdr:colOff>304800</xdr:colOff>
                    <xdr:row>27</xdr:row>
                    <xdr:rowOff>180975</xdr:rowOff>
                  </to>
                </anchor>
              </controlPr>
            </control>
          </mc:Choice>
        </mc:AlternateContent>
        <mc:AlternateContent xmlns:mc="http://schemas.openxmlformats.org/markup-compatibility/2006">
          <mc:Choice Requires="x14">
            <control shapeId="9235" r:id="rId23" name="Option Button 19">
              <controlPr defaultSize="0" autoFill="0" autoLine="0" autoPict="0">
                <anchor moveWithCells="1">
                  <from>
                    <xdr:col>4</xdr:col>
                    <xdr:colOff>0</xdr:colOff>
                    <xdr:row>28</xdr:row>
                    <xdr:rowOff>19050</xdr:rowOff>
                  </from>
                  <to>
                    <xdr:col>4</xdr:col>
                    <xdr:colOff>304800</xdr:colOff>
                    <xdr:row>28</xdr:row>
                    <xdr:rowOff>180975</xdr:rowOff>
                  </to>
                </anchor>
              </controlPr>
            </control>
          </mc:Choice>
        </mc:AlternateContent>
        <mc:AlternateContent xmlns:mc="http://schemas.openxmlformats.org/markup-compatibility/2006">
          <mc:Choice Requires="x14">
            <control shapeId="9236" r:id="rId24" name="Option Button 20">
              <controlPr defaultSize="0" autoFill="0" autoLine="0" autoPict="0">
                <anchor moveWithCells="1">
                  <from>
                    <xdr:col>5</xdr:col>
                    <xdr:colOff>0</xdr:colOff>
                    <xdr:row>28</xdr:row>
                    <xdr:rowOff>19050</xdr:rowOff>
                  </from>
                  <to>
                    <xdr:col>5</xdr:col>
                    <xdr:colOff>304800</xdr:colOff>
                    <xdr:row>28</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Select Adjusted Maturity Level" xr:uid="{4D6E0ECD-47C1-4EFE-AFA9-CBDDF701BEB7}">
          <x14:formula1>
            <xm:f>'Data Validation'!$B$26:$B$29</xm:f>
          </x14:formula1>
          <xm:sqref>F35</xm:sqref>
        </x14:dataValidation>
        <x14:dataValidation type="list" allowBlank="1" showInputMessage="1" showErrorMessage="1" prompt="Select Target Maturity Level" xr:uid="{2907B727-962F-465E-AE40-E26535CDC78E}">
          <x14:formula1>
            <xm:f>'Data Validation'!$B$26:$B$29</xm:f>
          </x14:formula1>
          <xm:sqref>F38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0999294AA6524B9DB1A70BB3BBF644CF" version="1.0.0">
  <systemFields>
    <field name="Objective-Id">
      <value order="0">A892279</value>
    </field>
    <field name="Objective-Title">
      <value order="0">Final - Integrity Maturity Self-Assessment Tool December 2025</value>
    </field>
    <field name="Objective-Description">
      <value order="0"/>
    </field>
    <field name="Objective-CreationStamp">
      <value order="0">2025-05-29T06:16:16Z</value>
    </field>
    <field name="Objective-IsApproved">
      <value order="0">false</value>
    </field>
    <field name="Objective-IsPublished">
      <value order="0">true</value>
    </field>
    <field name="Objective-DatePublished">
      <value order="0">2025-12-09T06:07:20Z</value>
    </field>
    <field name="Objective-ModificationStamp">
      <value order="0">2025-12-09T06:07:20Z</value>
    </field>
    <field name="Objective-Owner">
      <value order="0">Rhys Wain</value>
    </field>
    <field name="Objective-Path">
      <value order="0">Objective Global Folder:ICAC File Plan:EDUCATION AND PREVENTION:Project Management:Education and Prevention - Project Management - Integrity Maturity Project:Current Documents</value>
    </field>
    <field name="Objective-Parent">
      <value order="0">Current Documents</value>
    </field>
    <field name="Objective-State">
      <value order="0">Published</value>
    </field>
    <field name="Objective-VersionId">
      <value order="0">vA1397854</value>
    </field>
    <field name="Objective-Version">
      <value order="0">2.0</value>
    </field>
    <field name="Objective-VersionNumber">
      <value order="0">2</value>
    </field>
    <field name="Objective-VersionComment">
      <value order="0"/>
    </field>
    <field name="Objective-FileNumber">
      <value order="0">ICAC 2024/00040</value>
    </field>
    <field name="Objective-Classification">
      <value order="0">OFFICIAL</value>
    </field>
    <field name="Objective-Caveats">
      <value order="0"/>
    </field>
  </systemFields>
  <catalogues>
    <catalogue name="General Document Type Catalogue" type="type" ori="id:cA11">
      <field name="Objective-Document Type">
        <value order="0">OTR - Other (for anything else)</value>
      </field>
      <field name="Objective-Transmission">
        <value order="0">N/A</value>
      </field>
      <field name="Objective-Draft">
        <value order="0">Yes</value>
      </field>
      <field name="Objective-Protective Marking">
        <value order="0">OFFICIAL: Sensitive</value>
      </field>
      <field name="Objective-Record Date">
        <value order="0">2025-07-02T13:30:00Z</value>
      </field>
      <field name="Objective-Physical File Exists">
        <value order="0">N</value>
      </field>
      <field name="Objective-Decision">
        <value order="0"/>
      </field>
      <field name="Objective-Intelligence Value">
        <value order="0">No</value>
      </field>
      <field name="Objective-Disclosure Required">
        <value order="0">No</value>
      </field>
      <field name="Objective-Disclosure Date">
        <value order="0"/>
      </field>
      <field name="Objective-Disclosure Name">
        <value order="0"/>
      </field>
      <field name="Objective-Date Record Locked">
        <value order="0"/>
      </field>
      <field name="Objective-SharePoint Integration">
        <value order="0">No</value>
      </field>
      <field name="Objective-Date and Time Received">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0999294AA6524B9DB1A70BB3BBF644CF"/>
  </ds:schemaRefs>
</ds:datastoreItem>
</file>

<file path=docMetadata/LabelInfo.xml><?xml version="1.0" encoding="utf-8"?>
<clbl:labelList xmlns:clbl="http://schemas.microsoft.com/office/2020/mipLabelMetadata">
  <clbl:label id="{96b289ea-b729-4a61-8be4-4c9b5998d087}"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Self-Assessment</vt:lpstr>
      <vt:lpstr>Index</vt:lpstr>
      <vt:lpstr>About us</vt:lpstr>
      <vt:lpstr>Introduction</vt:lpstr>
      <vt:lpstr>Instructions</vt:lpstr>
      <vt:lpstr>E1 Clear expectations</vt:lpstr>
      <vt:lpstr>E2 Roles and responsibilities</vt:lpstr>
      <vt:lpstr>E3 Legislation and regulations</vt:lpstr>
      <vt:lpstr>E4 Risk analysis and planning</vt:lpstr>
      <vt:lpstr>E5 Internal controls and audit</vt:lpstr>
      <vt:lpstr>E6 Fraud detection systems</vt:lpstr>
      <vt:lpstr>E7 Values and standards</vt:lpstr>
      <vt:lpstr>E8 Leadership and mgnt attitude</vt:lpstr>
      <vt:lpstr>E9 Organisation culture</vt:lpstr>
      <vt:lpstr>E10 Integrity education</vt:lpstr>
      <vt:lpstr>E11 Response to breaches</vt:lpstr>
      <vt:lpstr>E12 Self analysis and review</vt:lpstr>
      <vt:lpstr>E13 Oversight</vt:lpstr>
      <vt:lpstr>Assessment Results</vt:lpstr>
      <vt:lpstr>Assessment Results - Multi</vt:lpstr>
      <vt:lpstr>Next Steps</vt:lpstr>
      <vt:lpstr>Example Report</vt:lpstr>
      <vt:lpstr>Example Chart</vt:lpstr>
      <vt:lpstr>Example Action Plan</vt:lpstr>
      <vt:lpstr>Report Corrupt, Miscond, Maladm</vt:lpstr>
      <vt:lpstr>Data Validation</vt:lpstr>
      <vt:lpstr>'Assessment Results'!_Toc170292353</vt:lpstr>
      <vt:lpstr>Instructions!_Toc170292353</vt:lpstr>
      <vt:lpstr>Introduction!_Toc182907373</vt:lpstr>
      <vt:lpstr>Introduction!_Toc182907374</vt:lpstr>
      <vt:lpstr>Introduction!_Toc182907375</vt:lpstr>
      <vt:lpstr>Introduction!_Toc182907376</vt:lpstr>
      <vt:lpstr>Introduction!_Toc182907377</vt:lpstr>
      <vt:lpstr>Introduction!_Toc182907402</vt:lpstr>
      <vt:lpstr>'E1 Clear expectations'!Print_Area</vt:lpstr>
      <vt:lpstr>'E2 Roles and responsibilities'!Print_Area</vt:lpstr>
      <vt:lpstr>'E3 Legislation and regulations'!Print_Area</vt:lpstr>
      <vt:lpstr>'E8 Leadership and mgnt attitude'!Print_Area</vt:lpstr>
      <vt:lpstr>'E9 Organisation culture'!Print_Area</vt:lpstr>
      <vt:lpstr>'Example Action Plan'!Print_Area</vt:lpstr>
      <vt:lpstr>'Example Report'!Print_Area</vt:lpstr>
      <vt:lpstr>Instructions!Print_Area</vt:lpstr>
      <vt:lpstr>'Next Steps'!Print_Area</vt:lpstr>
      <vt:lpstr>'Report Corrupt, Miscond, Maladm'!Print_Area</vt:lpstr>
      <vt:lpstr>'Self-Assessment'!Print_Area</vt:lpstr>
    </vt:vector>
  </TitlesOfParts>
  <Company>Independent Commission Against Corruption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Butcher, Luke (ICAC)</dc:creator>
  <cp:lastModifiedBy>Ramage, Nick (ICAC)</cp:lastModifiedBy>
  <cp:lastPrinted>2025-10-23T01:08:13Z</cp:lastPrinted>
  <dcterms:created xsi:type="dcterms:W3CDTF">2024-05-19T22:33:00Z</dcterms:created>
  <dcterms:modified xsi:type="dcterms:W3CDTF">2025-12-09T06:31:21Z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A892279</vt:lpwstr>
  </property>
  <property fmtid="{D5CDD505-2E9C-101B-9397-08002B2CF9AE}" pid="4" name="Objective-Title">
    <vt:lpwstr>Final - Integrity Maturity Self-Assessment Tool December 2025</vt:lpwstr>
  </property>
  <property fmtid="{D5CDD505-2E9C-101B-9397-08002B2CF9AE}" pid="5" name="Objective-Description">
    <vt:lpwstr/>
  </property>
  <property fmtid="{D5CDD505-2E9C-101B-9397-08002B2CF9AE}" pid="6" name="Objective-CreationStamp">
    <vt:filetime>2025-05-29T06:16:16Z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2025-12-09T06:07:20Z</vt:filetime>
  </property>
  <property fmtid="{D5CDD505-2E9C-101B-9397-08002B2CF9AE}" pid="10" name="Objective-ModificationStamp">
    <vt:filetime>2025-12-09T06:07:20Z</vt:filetime>
  </property>
  <property fmtid="{D5CDD505-2E9C-101B-9397-08002B2CF9AE}" pid="11" name="Objective-Owner">
    <vt:lpwstr>Rhys Wain</vt:lpwstr>
  </property>
  <property fmtid="{D5CDD505-2E9C-101B-9397-08002B2CF9AE}" pid="12" name="Objective-Path">
    <vt:lpwstr>Objective Global Folder:ICAC File Plan:EDUCATION AND PREVENTION:Project Management:Education and Prevention - Project Management - Integrity Maturity Project:Current Documents</vt:lpwstr>
  </property>
  <property fmtid="{D5CDD505-2E9C-101B-9397-08002B2CF9AE}" pid="13" name="Objective-Parent">
    <vt:lpwstr>Current Documents</vt:lpwstr>
  </property>
  <property fmtid="{D5CDD505-2E9C-101B-9397-08002B2CF9AE}" pid="14" name="Objective-State">
    <vt:lpwstr>Published</vt:lpwstr>
  </property>
  <property fmtid="{D5CDD505-2E9C-101B-9397-08002B2CF9AE}" pid="15" name="Objective-VersionId">
    <vt:lpwstr>vA1397854</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ICAC 2024/00040</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Document Type">
    <vt:lpwstr>OTR - Other (for anything else)</vt:lpwstr>
  </property>
  <property fmtid="{D5CDD505-2E9C-101B-9397-08002B2CF9AE}" pid="23" name="Objective-Record Date">
    <vt:filetime>2025-07-02T13:30:00Z</vt:filetime>
  </property>
  <property fmtid="{D5CDD505-2E9C-101B-9397-08002B2CF9AE}" pid="24" name="Objective-Protective Marking">
    <vt:lpwstr>OFFICIAL: Sensitive</vt:lpwstr>
  </property>
  <property fmtid="{D5CDD505-2E9C-101B-9397-08002B2CF9AE}" pid="25" name="Objective-Date and Time Received">
    <vt:lpwstr/>
  </property>
  <property fmtid="{D5CDD505-2E9C-101B-9397-08002B2CF9AE}" pid="26" name="Objective-Physical File Exists">
    <vt:lpwstr>N</vt:lpwstr>
  </property>
  <property fmtid="{D5CDD505-2E9C-101B-9397-08002B2CF9AE}" pid="27" name="Objective-Intelligence Value">
    <vt:lpwstr>No</vt:lpwstr>
  </property>
  <property fmtid="{D5CDD505-2E9C-101B-9397-08002B2CF9AE}" pid="28" name="Objective-Decision">
    <vt:lpwstr/>
  </property>
  <property fmtid="{D5CDD505-2E9C-101B-9397-08002B2CF9AE}" pid="29" name="Objective-Disclosure Required">
    <vt:lpwstr>No</vt:lpwstr>
  </property>
  <property fmtid="{D5CDD505-2E9C-101B-9397-08002B2CF9AE}" pid="30" name="Objective-Disclosure Date">
    <vt:lpwstr/>
  </property>
  <property fmtid="{D5CDD505-2E9C-101B-9397-08002B2CF9AE}" pid="31" name="Objective-Disclosure Name">
    <vt:lpwstr/>
  </property>
  <property fmtid="{D5CDD505-2E9C-101B-9397-08002B2CF9AE}" pid="32" name="Objective-SharePoint Integration">
    <vt:lpwstr>No</vt:lpwstr>
  </property>
  <property fmtid="{D5CDD505-2E9C-101B-9397-08002B2CF9AE}" pid="33" name="Objective-Document Create Date">
    <vt:lpwstr/>
  </property>
  <property fmtid="{D5CDD505-2E9C-101B-9397-08002B2CF9AE}" pid="34" name="Objective-Document Created By">
    <vt:lpwstr/>
  </property>
  <property fmtid="{D5CDD505-2E9C-101B-9397-08002B2CF9AE}" pid="35" name="Objective-Export Status">
    <vt:lpwstr/>
  </property>
  <property fmtid="{D5CDD505-2E9C-101B-9397-08002B2CF9AE}" pid="36" name="Objective-Date Record Locked">
    <vt:lpwstr/>
  </property>
  <property fmtid="{D5CDD505-2E9C-101B-9397-08002B2CF9AE}" pid="37" name="Objective-Resolve ID">
    <vt:lpwstr/>
  </property>
  <property fmtid="{D5CDD505-2E9C-101B-9397-08002B2CF9AE}" pid="38" name="Objective-Transmission">
    <vt:lpwstr>N/A</vt:lpwstr>
  </property>
  <property fmtid="{D5CDD505-2E9C-101B-9397-08002B2CF9AE}" pid="39" name="Objective-Draft">
    <vt:lpwstr>Yes</vt:lpwstr>
  </property>
</Properties>
</file>